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asterpc-proc\προμηθειων\01. ΠΡΟΣΚΛΗΣΕΙΣ ΕΚΔΗΛΩΣΗΣ ΕΝΔΙΑΦΕΡΟΝΤΟΣ\2019\ΑΡ. ΠΡΩΤ............ΠΡΟΜΗΘΕΙΑ ΥΛΙΚΩ ΕΠΙΣΚΕΥΗ ΗΛΕΤΡΟΛΟΓΙΚΩΝ ΕΓΚΑΤΑΣΤΑΣΕΩΝ\"/>
    </mc:Choice>
  </mc:AlternateContent>
  <bookViews>
    <workbookView xWindow="0" yWindow="0" windowWidth="28800" windowHeight="12300"/>
  </bookViews>
  <sheets>
    <sheet name="Φύλλο1" sheetId="2" r:id="rId1"/>
  </sheets>
  <definedNames>
    <definedName name="_xlnm.Print_Area" localSheetId="0">Φύλλο1!$A$1:$F$98</definedName>
    <definedName name="_xlnm.Print_Titles" localSheetId="0">Φύλλο1!$9:$10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2" i="2" l="1"/>
  <c r="F22" i="2" l="1"/>
  <c r="F21" i="2"/>
  <c r="F38" i="2" l="1"/>
  <c r="F59" i="2" l="1"/>
  <c r="F55" i="2"/>
  <c r="F54" i="2" l="1"/>
  <c r="F35" i="2" l="1"/>
  <c r="F14" i="2" l="1"/>
  <c r="F15" i="2"/>
  <c r="F16" i="2"/>
  <c r="F17" i="2"/>
  <c r="F18" i="2"/>
  <c r="F19" i="2"/>
  <c r="F20" i="2"/>
  <c r="F23" i="2"/>
  <c r="F24" i="2"/>
  <c r="F25" i="2"/>
  <c r="F26" i="2"/>
  <c r="F27" i="2"/>
  <c r="F28" i="2"/>
  <c r="F29" i="2"/>
  <c r="F30" i="2"/>
  <c r="F31" i="2"/>
  <c r="F32" i="2"/>
  <c r="F33" i="2"/>
  <c r="F34" i="2"/>
  <c r="F36" i="2"/>
  <c r="F37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6" i="2"/>
  <c r="F57" i="2"/>
  <c r="F58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12" i="2"/>
  <c r="F13" i="2"/>
  <c r="F11" i="2" l="1"/>
  <c r="F84" i="2" l="1"/>
  <c r="F85" i="2" l="1"/>
  <c r="F86" i="2" s="1"/>
</calcChain>
</file>

<file path=xl/sharedStrings.xml><?xml version="1.0" encoding="utf-8"?>
<sst xmlns="http://schemas.openxmlformats.org/spreadsheetml/2006/main" count="166" uniqueCount="96">
  <si>
    <t>ΠΑΝΕΠΙΣΤΗΜΙΟ ΙΩΑΝΝΙΝΩΝ</t>
  </si>
  <si>
    <t>ΕΡΓΟ:</t>
  </si>
  <si>
    <t xml:space="preserve">    ΕΛΛΗΝΙΚΗ ΔΗΜΟΚΡΑΤΙΑ</t>
  </si>
  <si>
    <t>Δ/ΝΣΗ ΤΕΧΝΙΚΩΝ ΥΠΗΡΕΣΙΩΝ</t>
  </si>
  <si>
    <t xml:space="preserve">         ΤΜΗΜΑ ΜΕΛΕΤΩΝ</t>
  </si>
  <si>
    <t>(1)</t>
  </si>
  <si>
    <t>(2)</t>
  </si>
  <si>
    <t>(3)</t>
  </si>
  <si>
    <t>(4)</t>
  </si>
  <si>
    <t>(5)</t>
  </si>
  <si>
    <t>(6) = (4)*(5)</t>
  </si>
  <si>
    <t>A/α</t>
  </si>
  <si>
    <t>Ποσότητα</t>
  </si>
  <si>
    <t>Μονάδα μέτρησης</t>
  </si>
  <si>
    <t>τεμάχιο</t>
  </si>
  <si>
    <t>Προϋπολογισμός</t>
  </si>
  <si>
    <t xml:space="preserve">Τιμή μονάδας χωρίς Φ.Π.Α. </t>
  </si>
  <si>
    <t xml:space="preserve">Αξία χωρίς Φ.Π.Α. </t>
  </si>
  <si>
    <t xml:space="preserve">Συνολική αξία χωρίς Φ.Π.Α. 24% </t>
  </si>
  <si>
    <t xml:space="preserve">Φ.Π.Α. 24% </t>
  </si>
  <si>
    <t xml:space="preserve">Συνολική αξία με Φ.Π.Α. 24% </t>
  </si>
  <si>
    <t>μέτρο</t>
  </si>
  <si>
    <t>Είδος  υλικού - προδιαγραφή</t>
  </si>
  <si>
    <t>Αισθητήρας  διαρροής  γκαζιού ,  προπανίου  (Gas Sensor)  ,  230V   50-60HZ   3VA  , EN 50194 , EN 60335 , EN 61000-3-2 , EN 61000-3-3  ,  ενδεικτικού  τύπου  Olympia  Electronics  BS-687  ,  CE .</t>
  </si>
  <si>
    <t>Αισθητήριο  θερμοκρασίας  περιβάλλοντος  επίτοιχο εξωτερικού χώρου  στεγανό  ≥ IP54  ,  με  στοιχείο  μέτρησης  θερμοκρασίας  PT1000  ,  με  όρια  -20 / +60˚C  τουλάχιστον  , CE .</t>
  </si>
  <si>
    <t>Αρματούρα  γλόμπου  κυρτή , από βακελίτη  λευκό ,  με ντουί  πορσελάνης  βιδωτό  Ε27  ,  60w  ,  4A / 250V   ,  CE</t>
  </si>
  <si>
    <t>Αρματούρα  γλόμπου  ίσια , από βακελίτη  λευκό ,  με ντουί  πορσελάνης  βιδωτό  Ε27  ,  60w  ,  4A / 250V   ,  CE .</t>
  </si>
  <si>
    <t>Ασφάλεια (Φυσίγγιο )  τύπου D  ,  16A  ,  500V  , gL / Gg    ,  CE .</t>
  </si>
  <si>
    <t>Ασφάλεια NEOZED (Φυσίγγιο μινιόν )  τύπου D 02 ,  10A  ,  400V  , gL / gG  , CE .</t>
  </si>
  <si>
    <t>Ασφάλεια NEOZED (Φυσίγγιο μινιόν )  τύπου D 02 ,  16A  ,  400V  , gL / gG  , CE .</t>
  </si>
  <si>
    <t>Ασφάλεια NEOZED (Φυσίγγιο μινιόν )  τύπου D 03 ,  80A  ,  500V  , gL / gG  ,    CE .</t>
  </si>
  <si>
    <t>Ασφάλεια NEOZED (Φυσίγγιο μινιόν )  τύπου D 03 ,  100A  ,  500V  , gL / gG  ,    CE .</t>
  </si>
  <si>
    <t>Ασφάλεια (Φυσίγγιο )  κυλινδρική  10 Χ 38 mm  , εντάσεως  6A  ,  500V   gL/gG    ,  CE .</t>
  </si>
  <si>
    <t>Ασφαλειοθήκη στεγανή , για καλώδιο 6mm  , να δέχεται ασφάλεια  γυάλινη  κυλινδρική  5,2Χ20mm , 5A , 230V  , τοποθετείται σε κολόνες φωτισμού δρόμων  ,  CE</t>
  </si>
  <si>
    <t>Ασφαλειοαποζεύκτης  Schneider-electric  Canalis KSA  KSB50SF4  , απομονωτής  κυλινδρικών ασφαλειών  μεγέθους  14 x 51 mm - 50Α 3L + N + PE  230….690V  , ο οποίος  κουμπώνει σε  ηλεκτρολογικό  κανάλι  Canalis  KSA , CE</t>
  </si>
  <si>
    <t>Διακόπτης  φωτισμού  χωνευτός  αλλέ-ρετούρ  A/R  ,  λευκός   10A    250V  ,  CE .</t>
  </si>
  <si>
    <t>Διακόπτης  φωτισμού  επίτοιχος  ,  αλλέρ-ρετούρ  A/R  ,  λευκός   10A    250V  ,  CE .</t>
  </si>
  <si>
    <t>Διακόπτης  φωτισμού  χωνευτός  κομιτατέρ  Κ/Μ   4 επαφών ,  λευκός    10A    250V   ,  CE .</t>
  </si>
  <si>
    <t>Διακόπτης  φωτισμού  επίτοιχος  ,  κομιτατέρ Κ/Μ   4 επαφών  ,  λευκός    10A    250V   ,  CE .</t>
  </si>
  <si>
    <t>Διακόπτης φορτίου  3P   3Χ40 Α   ράγας  , 400V  AC , σύμφωνα με IEC 60947-3 ,  CE .</t>
  </si>
  <si>
    <t>Διακόπτης φορτίου  3P   3Χ125 Α   ράγας  , 400V  AC ,  με  μακρύ  τηλεσκοπικό  άξονα  (180mm  μήκος Χ 6mm  πάχος ) και  περιστροφικό  χειριστήριο 0-1  , σύμφωνα με IEC 60947-3 , ενδεικτικού  τύπου  ABB  OT125-3   11510 ,  CE .</t>
  </si>
  <si>
    <t>Διακόπτης  μπουτόν  μανιτάρι , για  πόρτα  πίνακα  με  τρύπα  Φ22mm , 230V   με  1NO  τουλάχιστον  , με  μανιτάρι  και  μανδάλωση  Φ40mm  κόκκινου  χρώματος  και  κλειδαριά  με  κλειδί  για  ασφάλιση-απασφάλιση  του  διακόπτη  ,  CE .</t>
  </si>
  <si>
    <t>Επιτηρητής  ασυμμετρίας και διαδοχής  3 φάσεων  χωρίς  ουδέτερο , για  βάση ράγας ρελέ λυχνίας  με  8 πόδια ( 8 επαφών )  , τροφοδοσία 3 x 400V AC / 50Hz , ενδείξεις POWER ON και RELAY ON , προστασία varistor (από υπερτάσεις και κεραυνούς) , θερμοκρασία λειτουργίας-20 ως +50 C , ρυθμίσεις πρόσοψης ασυμμετρία: 25 - 5% Vnom , εξοδοι ρελέ μίας µεταγωγικής επαφής  10Α / 250V AC cat. AC1  , ενδεικτικού τύπου  P.E.C.  PT432-8p  ,  CE</t>
  </si>
  <si>
    <t>Θερμικό  υπερφόρτισης  για  ρελέ  ισχύος   ABB  , με  ρυθμιζόμενο  εύρως  ρεύματος  1,7A - 2,4A  ,  ενδεικτικού  τύπου  ABB  TA25  DU  ,  CE .</t>
  </si>
  <si>
    <t>Θερμικό  υπερφόρτισης  για  ρελέ  ισχύος   ABB , με  ρυθμιζόμενο  εύρως  ρεύματος  2,2A - 3,1A  ,  ενδεικτικού  τύπου  ABB  TA25  DU  ,  CE .</t>
  </si>
  <si>
    <t>Θερμικό  υπερφόρτισης  για  ρελέ  ισχύος   ABB , με  ρυθμιζόμενο  εύρως  ρεύματος  2,8A - 4,0A  ,  ενδεικτικού  τύπου  ABB  TA25  DU  ,  CE .</t>
  </si>
  <si>
    <t>Θερμικό  υπερφόρτισης  για  ρελέ  ισχύος   ABB , με  ρυθμιζόμενο  εύρως  ρεύματος  7,5A - 11,0A  ,  ενδεικτικού  τύπου  ABB  TA25  DU  ,  CE .</t>
  </si>
  <si>
    <r>
      <t>Καλώδιο J1VV-U (ΝΥΥ)   3 Χ 1,50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</si>
  <si>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J1VV-U (ΝΥΥ)   4 Χ 6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</si>
  <si>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J1VV-U (ΝΥΥ)   5 Χ 2,50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</si>
  <si>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εύκαμπτο  4 Χ 1,50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HO5VV-F , 300/500V , ELOT 563,5 - HD 21.5 ,  με λευκή εξωτερική μόνωση , CE</t>
    </r>
  </si>
  <si>
    <r>
      <t>Κλέμμα  ηλεκτρολογική  πολυαμιδίου (PA)   12P   Φ4mm²   250V  ,  θερμοκρασία  λειτουργίας  -25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έως  +100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σύμφωνα  με το πρότυπο EN 60998-2-1 και EN 60664-1  , με  συνδέσεις από 100%  χαλκό και  βίδες  που  δεν  πέφτουν  ,  12 συνδέσεων / τεμάχιο  ,  CE .</t>
    </r>
  </si>
  <si>
    <r>
      <t>Κλέμμα  ηλεκτρολογική  πολυαμιδίου (PA)   12P   Φ6mm²   250V  ,  θερμοκρασία  λειτουργίας  -25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έως  +100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σύμφωνα  με το πρότυπο EN 60998-2-1 και EN 60664-1  , με  συνδέσεις από 100%  χαλκό και  βίδες  που  δεν  πέφτουν  ,  12 συνδέσεων / τεμάχιο  ,  CE .</t>
    </r>
  </si>
  <si>
    <t>Κουτί ανθυγρού 80 Χ 80 Χ 40mm , στεγανό IP55  , εξωτερικό για διακλαδώσεις καλωδίων , λευκού χρώματος πλαστικό τετράγωνο , CE</t>
  </si>
  <si>
    <t>Κουτί ανθυγρού 100 Χ 100 Χ 50mm , στεγανό IP55  , εξωτερικό για διακλαδώσεις καλωδίων , λευκού χρώματος πλαστικό τετράγωνο , CE</t>
  </si>
  <si>
    <t>Κουτί ανθυγρού 150 Χ 100 Χ 70mm , στεγανό IP55  , εξωτερικό για διακλαδώσεις καλωδίων , λευκού χρώματος πλαστικό τετράγωνο , CE .`</t>
  </si>
  <si>
    <t>Κουτί ανθυγρού 220 Χ 170 Χ 90mm , στεγανό IP55  , εξωτερικό για διακλαδώσεις καλωδίων , λευκού χρώματος πλαστικό τετράγωνο , CE</t>
  </si>
  <si>
    <r>
      <t xml:space="preserve">Λάμπα  LED  , 230V  ,  </t>
    </r>
    <r>
      <rPr>
        <sz val="12"/>
        <rFont val="Calibri"/>
        <family val="2"/>
        <charset val="161"/>
      </rPr>
      <t>~</t>
    </r>
    <r>
      <rPr>
        <sz val="12"/>
        <rFont val="Times New Roman"/>
        <family val="1"/>
        <charset val="161"/>
      </rPr>
      <t xml:space="preserve">7W  ,  για βάση βιδωτή  Ε14  σχήματος  κεράκι  ,  ενεργειακής  κλάσης  Α+  ή ανώτερη  ,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 xml:space="preserve"> 600Lm  ,με διάρκεια  ζωής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15000Hrs  ,  θερμοκρασία  χρώματος  3000K σύμφωνα με EN 12464-1  , με εγγύηση  καλής  λειτουργίας  ένα  έτος  τουλάχιστον  ,  CE  ,  RoHS .</t>
    </r>
  </si>
  <si>
    <r>
      <t xml:space="preserve">Λάμπα LED ,  </t>
    </r>
    <r>
      <rPr>
        <sz val="12"/>
        <rFont val="Calibri"/>
        <family val="2"/>
        <charset val="161"/>
      </rPr>
      <t>~12</t>
    </r>
    <r>
      <rPr>
        <sz val="12"/>
        <rFont val="Times New Roman"/>
        <family val="1"/>
        <charset val="161"/>
      </rPr>
      <t xml:space="preserve">W  ,  κλασικού σχήματος  Ε27 ,  230V  AC </t>
    </r>
    <r>
      <rPr>
        <sz val="12"/>
        <rFont val="Times New Roman"/>
        <family val="1"/>
        <charset val="161"/>
      </rPr>
      <t xml:space="preserve">,  με φωτεινότητα  </t>
    </r>
    <r>
      <rPr>
        <sz val="12"/>
        <rFont val="Calibri"/>
        <family val="2"/>
        <charset val="161"/>
      </rPr>
      <t>≥100</t>
    </r>
    <r>
      <rPr>
        <sz val="12"/>
        <rFont val="Times New Roman"/>
        <family val="1"/>
        <charset val="161"/>
      </rPr>
      <t xml:space="preserve">0Lm  ,  θερμοκρασία χρώματος  DL:4000K  και χρώμα φωτός  840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≥15000h , με εγγύηση  λειτουργίας  δύο  ετών  τουλάχιστον  ,  με πιστοποίηση  CE  ,  RoHS .</t>
    </r>
  </si>
  <si>
    <r>
      <t xml:space="preserve">Λάμπα LED ,  </t>
    </r>
    <r>
      <rPr>
        <sz val="12"/>
        <rFont val="Calibri"/>
        <family val="2"/>
        <charset val="161"/>
      </rPr>
      <t>~12</t>
    </r>
    <r>
      <rPr>
        <sz val="12"/>
        <rFont val="Times New Roman"/>
        <family val="1"/>
        <charset val="161"/>
      </rPr>
      <t xml:space="preserve">W  ,  κλασικού σχήματος  Ε27 ,  42V  AC  </t>
    </r>
    <r>
      <rPr>
        <sz val="12"/>
        <rFont val="Times New Roman"/>
        <family val="1"/>
        <charset val="161"/>
      </rPr>
      <t xml:space="preserve">,  με φωτεινότητα  </t>
    </r>
    <r>
      <rPr>
        <sz val="12"/>
        <rFont val="Calibri"/>
        <family val="2"/>
        <charset val="161"/>
      </rPr>
      <t>≥850</t>
    </r>
    <r>
      <rPr>
        <sz val="12"/>
        <rFont val="Times New Roman"/>
        <family val="1"/>
        <charset val="161"/>
      </rPr>
      <t xml:space="preserve">Lm  ,  θερμοκρασία χρώματος  DL:4000K  και χρώμα φωτός  840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≥15000h , με εγγύηση  λειτουργίας  δύο  ετών  τουλάχιστον  ,  με πιστοποίηση  CE  ,  RoHS .</t>
    </r>
  </si>
  <si>
    <r>
      <t xml:space="preserve">Λάμπα LED ,  </t>
    </r>
    <r>
      <rPr>
        <sz val="12"/>
        <rFont val="Calibri"/>
        <family val="2"/>
        <charset val="161"/>
      </rPr>
      <t>~50</t>
    </r>
    <r>
      <rPr>
        <sz val="12"/>
        <rFont val="Times New Roman"/>
        <family val="1"/>
        <charset val="161"/>
      </rPr>
      <t xml:space="preserve">W  ,  με ντουί βιδωτό Ε27 ,  230V  AC </t>
    </r>
    <r>
      <rPr>
        <sz val="12"/>
        <rFont val="Calibri"/>
        <family val="2"/>
        <charset val="161"/>
      </rPr>
      <t>~</t>
    </r>
    <r>
      <rPr>
        <sz val="12"/>
        <rFont val="Times New Roman"/>
        <family val="1"/>
        <charset val="161"/>
      </rPr>
      <t xml:space="preserve">50HZ  ,  με  αυτοπροστασία  θερμοκρασίας  ,  με φωτεινότητα  </t>
    </r>
    <r>
      <rPr>
        <sz val="12"/>
        <rFont val="Calibri"/>
        <family val="2"/>
        <charset val="161"/>
      </rPr>
      <t>≥47</t>
    </r>
    <r>
      <rPr>
        <sz val="12"/>
        <rFont val="Times New Roman"/>
        <family val="1"/>
        <charset val="161"/>
      </rPr>
      <t xml:space="preserve">00Lm  ,  με ψυχρό φώς    CW:6000K-6500K 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≥25000h , με μέγιστο συνολικό μήκος λάμπας  250mm , με εγγύηση  λειτουργίας  δύο  ετών  τουλάχιστον  ,  με πιστοποίηση  CE  ,  RoHS .</t>
    </r>
  </si>
  <si>
    <t>Λογική μονάδα  ράγας  , SIEMENS  LOGO  6ED1052-1FB00-0BA8  , 230 RCE , LOGIC MODULE , DISPL. PU/I/O:
115V/230V/RELAY  ,  8 DI (4AI)/4 DO  , EXPANDABLE , ETHERNET BIULD IN WEB-SERVER , DATALOG
STANDARD MICRO SD CARD FOR LOGO! SOFT COMFORT   ,  RoHS  ,  CE .</t>
  </si>
  <si>
    <t>Λογική  μονάδα  ράγας  SIEMENS  LOGO  6ED1055-1MA00-0BA2  ,   AM2 EXPANSION MODULE, PU: DC 12/24V, 2 AI, 0 - 10V OR 0/4 - 20MA  , RoHS  ,  CE .</t>
  </si>
  <si>
    <t>Λογική  μονάδα  ράγας  SIEMENS  LOGO  6ED1055-1MD00-0BA2  ,  In/Out 12-24V DC- 
 AM2 RTD expansion module, PS: 12/24 V DC, 2AI-50...+200°/C Pt100/1000 , RoHS  ,  CE .</t>
  </si>
  <si>
    <r>
      <t>Μούφα  καλωδίων , χυτορυτίνης , ευθείας σύνδεσης  , για υπόγεια καλώδια χαμηλής τάσης  1Kv  και  διατομής  ΝΥΥ 5Χ10mm</t>
    </r>
    <r>
      <rPr>
        <sz val="12"/>
        <rFont val="Calibri"/>
        <family val="2"/>
        <charset val="161"/>
      </rPr>
      <t>²</t>
    </r>
    <r>
      <rPr>
        <sz val="12"/>
        <rFont val="Times New Roman"/>
        <family val="1"/>
        <charset val="161"/>
      </rPr>
      <t xml:space="preserve"> , με  ημερομηνία  λήξης  της  ρυτίνης  12-24 μήνες  από την  ημερομηνία  παράδοσης , CE .</t>
    </r>
  </si>
  <si>
    <r>
      <t>Μούφα  καλωδίων , χυτορυτίνης , ευθείας σύνδεσης  , για υπόγεια καλώδια χαμηλής τάσης  1Kv  και  διατομής  ΝΥΥ 5Χ16mm</t>
    </r>
    <r>
      <rPr>
        <sz val="12"/>
        <rFont val="Calibri"/>
        <family val="2"/>
        <charset val="161"/>
      </rPr>
      <t>²</t>
    </r>
    <r>
      <rPr>
        <sz val="12"/>
        <rFont val="Times New Roman"/>
        <family val="1"/>
        <charset val="161"/>
      </rPr>
      <t xml:space="preserve"> , με  ημερομηνία  λήξης  της  ρυτίνης  12-24 μήνες  από την  ημερομηνία  παράδοσης , CE .</t>
    </r>
  </si>
  <si>
    <t>Μπαταρία  μολύβδου   12V  ,  2,3AH  ,  κλειστού τύπου  , επαναφορτιζόμενη  ,  διαστάσεων (πλάτος Χ μήκος Χ ύψος )  3,5cm X 18cm X 6cm , CE .</t>
  </si>
  <si>
    <t>Μπαταρία  μολύβδου   12V  ,  7AH  ,  κλειστού τύπου  ,  επαναφορτιζόμενη , διαστάσεων (πλάτος Χ μήκος Χ ύψος )  6,5cm X 15cm X 9cm , CE .</t>
  </si>
  <si>
    <t>Μπάρα  ουδετέρου  12  συνδέσεων  6X9mm ,  με  πλαστική  επένδυση  για  προστασία  των  επαφών , για  ηλεκτρικό  πίνακα , CE</t>
  </si>
  <si>
    <t>Μπάρα  ουδετέρου  12  συνδέσεων  8X12mm ,  με  πλαστική  επένδυση  για  προστασία  των  επαφών , για  ηλεκτρικό  πίνακα , CE</t>
  </si>
  <si>
    <t>Ντουί  φθορίου  με  βάση  G13  , κουμπωτό , για σωληνωτή λάμπα φθορίου Τ8  ,  CE</t>
  </si>
  <si>
    <t>Ντουί μινιόν  Ε14 , βιδωτό  , λευκός  βακελίτης  , CE .</t>
  </si>
  <si>
    <t>Ντουί  Ε27 , βιδωτό  ,  λευκός βακελίτης  ,  CE</t>
  </si>
  <si>
    <t>Πολύπριζο  4 θέσεων  πλαγίας  σειράς  χωρίς  καλώδιο, με  τις  βίδες  συναρμολόγησής  του από  την  επάνω πλευρά  για  να  μπορεί να  βιδωθεί  σε τοίχο , λευκό , 16A-250V  ,  CE</t>
  </si>
  <si>
    <t>Πρίζα  σούκο  ράγας  ,  16Α  230V  AC   , CE</t>
  </si>
  <si>
    <t>Πυκνωτής   4,5μF   250V  ,  με  καλώδια  , για λάμπες  φθορίου  ,  CE .</t>
  </si>
  <si>
    <t>Ρελέ διαρροής  τάσεως  τριφασικός  τύπου  AC , τετραπολικός  4P  ,  Ln=40 Α  ,  LΔn=0,03A  ,  Un=230 / 400V-  ,  50-60HZ  , ράγας  , σύμφωνα  με  το  πρότυπο  IEC/EN 61008-1 ,  CE</t>
  </si>
  <si>
    <t>Ράγα  στήριξης  ασφαλειών  σε  ηλεκτρικό πίνακα , γαλβανιζέ ,  1,0m  μήκος  ,  CE .</t>
  </si>
  <si>
    <t>Ρελέ ισχύος ( θερμοσυσσωρευτών ) , 24 Α , πηνίο 230V  AC  , 4 επαφών , με ενσωματομένη προστασία υπέρτασης 5KV , ράγας , ενδεικτικού τύπου  ABB  ESB24-40 ,  CE</t>
  </si>
  <si>
    <t>Ρελέ  ισχύος  40A  4NO  ,  4 επαφών ,  ράγας  , πηνίο 230V  AC , με  ενσωματομένο varistor  για προστασία  από υπερτάσεις  έως  5Kv , ενδεικτικού  τύπου  ABB ESB40-40  ,  CE .</t>
  </si>
  <si>
    <r>
      <t>Ρελέ  καστάνιας  16A  230V / AC   1NO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CE .</t>
    </r>
  </si>
  <si>
    <r>
      <t>Ρελέ  καστάνιας  16A  230V / AC   2NO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CE .</t>
    </r>
  </si>
  <si>
    <r>
      <t>Ρελέ  καστάνιας  16A  24V AC / 12V DC   1NO / 1NC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αριθμός  στοιχείων 1 (πλάτος 17,5mm) , ενδεικτικός  τύπος  Schneider  A9C32116 , CE .</t>
    </r>
  </si>
  <si>
    <t>Ρελέ  ράγας   2,2KW(230V)  ,  4επαφών  ,  με πηνίο 230V  AC  ,  ενδεικτικού τύπου ABB  A9-30-10  ,  CE .</t>
  </si>
  <si>
    <t>Ρελέ  ράγας    3 KW(230V)  ,  4επαφών  ,  με  πηνίο 230V  AC  ,  ενδεικτικού τύπου ABB  A12-30-10 , CE .</t>
  </si>
  <si>
    <t>Ρελέ  ισχύος  25A 2NO  ,  2 επαφών ,  ράγας  , πηνίο 230V  AC , αριθμός  στοιχείων 1 ( πλάτος  17,5mm) , CE .</t>
  </si>
  <si>
    <t>Ρελέ  ηλεκτρονικό  χρονικό  καθυστέρησης  ράγας  ,  τάση  τροφοδοσίας   24….240V AC / DC  , με  4  περιοχές  χρονικής  ρύθμισης  :  0,05sec…10min  , ενδεικτικού  τύπου  ABB  E234  CT-SDD  ,  CE .</t>
  </si>
  <si>
    <r>
      <t>Σωλήνας  σπιράλ , εύκαμπτος  διαμορφώσιμος  απο  PVC  , με  εσωτερική  διάμετρο Φ16 mm ,  προστασίας  ηλεκτρικών  καλωδίων , αυτοσβενόμενος  δεν μεταδίδει τη φωτιά , αντοχή σε θερμοκρασία  -24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>C ….+90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>C  ,  CE</t>
    </r>
  </si>
  <si>
    <t>Ταινία  μονωτική  διαστάσεων  19mm Χ 20m Χ 0,13mm  , λευκού  χρώματος  ,  CE .</t>
  </si>
  <si>
    <t>Ταινία  μονωτική  διαστάσεων  19mm Χ 20m Χ 0,13mm  , μαύρου χρώματος  ,  CE .</t>
  </si>
  <si>
    <t>Ταινία  αυτοβουλκανιζόμενη  χωρίς  κόλλα  ,  διαστάσεων  25mm X 3m X 0,50mm , ειδικής  σύστασης  με  υψηλή  διηλεκτρική  αντοχή ,  που  βουλκανίζεται  σε  ενιαία  μάζα  μετά  την  εφαρμογή της . Είναι  κατάλληλη  για  ηλεκτρική  μόνωση  και  στεγανοποίηση  (αδιαβροχοποίηση)  καλωδίων  μέσης  τάσης , CE .</t>
  </si>
  <si>
    <t>Τροφοδοτικό-σταθεροποιητής , με ρεύμα  εισόδου : 100-240V AC  και  ρεύμα  εξόδου : DC 24V / 1,3A   30W , ράγας , τύπου  Siemens Logo Power 6EP1331-1SH03 , CE .</t>
  </si>
  <si>
    <t>Τροφοδοτικό-σταθεροποιητής , με ρεύμα  εισόδου : 100-240V AC  και  ρεύμα  εξόδου : DC 24V / 2,5A   60W , ράγας , τύπου  Siemens Logo Power 6EP1332-1SH43 , CE .</t>
  </si>
  <si>
    <t>Τροφοδοτικό-σταθεροποιητής , με ρεύμα  εισόδου : 100-240V AC  και  ρεύμα  εξόδου : DC 12V / 2A   24W , ράγας , τύπου  Siemens Logo Power 6EP1321-5BA00 , CE .</t>
  </si>
  <si>
    <t>Φωτιστικό  ασφαλείας-εξόδου κινδύνου , οροφής , 230V AC , συνεχούς-μη συνεχούς  λειτουργίας  αυτοελεγχόμενο , τεχνολογίας  LED με φωτεινότητα  90lm/100lm , με μπαταρίες  Ni-Cd  3,6V/1,5Ah , με ελάχιστη αυτονομία  180 λεπτά , σύμφωνα με EN 60598-2-22 , απο Fire retardant ABS - plexiglas , με  εξωτερικές  διαστάσεις  ( ΜxΠxΥ )  280x49x209 mm , με τα αυτοκόλλητα σήματα σημάνσεως , το φωτιστικό πρέπει να συνοδεύεται  με βάση για την τοποθέτησή του στην οροφή αλλά και με βάση χωνευτής τοποθέτησης σε ψευδοροφή,  ενδεικτικού  τύπου  Olympia  electronics  PLD-25/NST  μαζί με βάση A-2510/PL/ST , CE .</t>
  </si>
  <si>
    <t>Προμήθεια   υλικών  για  τις  επισκευές  ηλεκτρολογικών εγκαταστάσεων Παν/πολης Ιωαννίνων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</si>
</sst>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Greek"/>
      <charset val="161"/>
    </font>
    <font>
      <sz val="12"/>
      <name val="Palatino Linotype"/>
      <family val="1"/>
      <charset val="161"/>
    </font>
    <font>
      <sz val="10"/>
      <name val="Palatino Linotype"/>
      <family val="1"/>
      <charset val="161"/>
    </font>
    <font>
      <sz val="9"/>
      <name val="Palatino Linotype"/>
      <family val="1"/>
      <charset val="161"/>
    </font>
    <font>
      <b/>
      <sz val="10"/>
      <name val="Palatino Linotype"/>
      <family val="1"/>
      <charset val="161"/>
    </font>
    <font>
      <b/>
      <sz val="12"/>
      <name val="Palatino Linotype"/>
      <family val="1"/>
      <charset val="161"/>
    </font>
    <font>
      <sz val="12"/>
      <name val="Times New Roman"/>
      <family val="1"/>
      <charset val="161"/>
    </font>
    <font>
      <sz val="12"/>
      <name val="Calibri"/>
      <family val="2"/>
      <charset val="161"/>
    </font>
    <font>
      <sz val="12"/>
      <name val="Arial"/>
      <family val="2"/>
      <charset val="161"/>
    </font>
    <font>
      <b/>
      <sz val="12"/>
      <name val="Times New Roman"/>
      <family val="1"/>
      <charset val="161"/>
    </font>
    <font>
      <vertAlign val="superscript"/>
      <sz val="12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4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0" fontId="5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Continuous"/>
    </xf>
    <xf numFmtId="49" fontId="4" fillId="0" borderId="7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082" name="Picture 1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" y="0"/>
          <a:ext cx="32385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5"/>
  <sheetViews>
    <sheetView tabSelected="1" topLeftCell="A87" zoomScaleNormal="100" zoomScaleSheetLayoutView="100" workbookViewId="0">
      <selection activeCell="A88" sqref="A88"/>
    </sheetView>
  </sheetViews>
  <sheetFormatPr defaultColWidth="9.140625" defaultRowHeight="15" x14ac:dyDescent="0.3"/>
  <cols>
    <col min="1" max="1" width="4.7109375" style="1" customWidth="1"/>
    <col min="2" max="2" width="66.42578125" style="1" customWidth="1"/>
    <col min="3" max="3" width="11.42578125" style="1" customWidth="1"/>
    <col min="4" max="4" width="11.85546875" style="1" customWidth="1"/>
    <col min="5" max="5" width="15.140625" style="1" customWidth="1"/>
    <col min="6" max="6" width="15.85546875" style="1" customWidth="1"/>
    <col min="7" max="16384" width="9.140625" style="1"/>
  </cols>
  <sheetData>
    <row r="2" spans="1:6" ht="18" x14ac:dyDescent="0.35">
      <c r="A2" s="37" t="s">
        <v>15</v>
      </c>
      <c r="B2" s="37"/>
      <c r="C2" s="37"/>
      <c r="D2" s="37"/>
      <c r="E2" s="37"/>
      <c r="F2" s="37"/>
    </row>
    <row r="3" spans="1:6" ht="18" x14ac:dyDescent="0.35">
      <c r="A3" s="2"/>
      <c r="C3" s="2"/>
      <c r="D3" s="2"/>
      <c r="E3" s="2"/>
      <c r="F3" s="2"/>
    </row>
    <row r="4" spans="1:6" ht="18" x14ac:dyDescent="0.35">
      <c r="A4" s="3" t="s">
        <v>2</v>
      </c>
      <c r="C4" s="21" t="s">
        <v>1</v>
      </c>
      <c r="D4" s="38" t="s">
        <v>95</v>
      </c>
      <c r="E4" s="38"/>
      <c r="F4" s="38"/>
    </row>
    <row r="5" spans="1:6" ht="18" x14ac:dyDescent="0.35">
      <c r="A5" s="3" t="s">
        <v>0</v>
      </c>
      <c r="C5" s="13"/>
      <c r="D5" s="38"/>
      <c r="E5" s="38"/>
      <c r="F5" s="38"/>
    </row>
    <row r="6" spans="1:6" ht="18" x14ac:dyDescent="0.35">
      <c r="A6" s="3" t="s">
        <v>3</v>
      </c>
      <c r="C6" s="13"/>
      <c r="D6" s="38"/>
      <c r="E6" s="38"/>
      <c r="F6" s="38"/>
    </row>
    <row r="7" spans="1:6" x14ac:dyDescent="0.3">
      <c r="A7" s="3" t="s">
        <v>4</v>
      </c>
      <c r="D7" s="4"/>
      <c r="E7" s="4"/>
      <c r="F7" s="4"/>
    </row>
    <row r="8" spans="1:6" ht="8.25" customHeight="1" thickBot="1" x14ac:dyDescent="0.35"/>
    <row r="9" spans="1:6" s="14" customFormat="1" ht="30.75" customHeight="1" thickBot="1" x14ac:dyDescent="0.35">
      <c r="A9" s="5" t="s">
        <v>11</v>
      </c>
      <c r="B9" s="5" t="s">
        <v>22</v>
      </c>
      <c r="C9" s="5" t="s">
        <v>13</v>
      </c>
      <c r="D9" s="5" t="s">
        <v>12</v>
      </c>
      <c r="E9" s="5" t="s">
        <v>16</v>
      </c>
      <c r="F9" s="5" t="s">
        <v>17</v>
      </c>
    </row>
    <row r="10" spans="1:6" s="15" customFormat="1" ht="15.75" thickBot="1" x14ac:dyDescent="0.25">
      <c r="A10" s="20" t="s">
        <v>5</v>
      </c>
      <c r="B10" s="23" t="s">
        <v>6</v>
      </c>
      <c r="C10" s="20" t="s">
        <v>7</v>
      </c>
      <c r="D10" s="20" t="s">
        <v>8</v>
      </c>
      <c r="E10" s="20" t="s">
        <v>9</v>
      </c>
      <c r="F10" s="20" t="s">
        <v>10</v>
      </c>
    </row>
    <row r="11" spans="1:6" s="12" customFormat="1" ht="48" thickBot="1" x14ac:dyDescent="0.35">
      <c r="A11" s="30">
        <v>1</v>
      </c>
      <c r="B11" s="25" t="s">
        <v>23</v>
      </c>
      <c r="C11" s="26" t="s">
        <v>14</v>
      </c>
      <c r="D11" s="34">
        <v>1</v>
      </c>
      <c r="E11" s="27">
        <v>45</v>
      </c>
      <c r="F11" s="31">
        <f>D11*E11</f>
        <v>45</v>
      </c>
    </row>
    <row r="12" spans="1:6" s="12" customFormat="1" ht="48" thickBot="1" x14ac:dyDescent="0.35">
      <c r="A12" s="30">
        <v>2</v>
      </c>
      <c r="B12" s="25" t="s">
        <v>24</v>
      </c>
      <c r="C12" s="26" t="s">
        <v>14</v>
      </c>
      <c r="D12" s="34">
        <v>1</v>
      </c>
      <c r="E12" s="27">
        <v>35</v>
      </c>
      <c r="F12" s="31">
        <f t="shared" ref="F12:F63" si="0">D12*E12</f>
        <v>35</v>
      </c>
    </row>
    <row r="13" spans="1:6" s="12" customFormat="1" ht="32.25" thickBot="1" x14ac:dyDescent="0.35">
      <c r="A13" s="30">
        <v>3</v>
      </c>
      <c r="B13" s="25" t="s">
        <v>25</v>
      </c>
      <c r="C13" s="26" t="s">
        <v>14</v>
      </c>
      <c r="D13" s="26">
        <v>50</v>
      </c>
      <c r="E13" s="27">
        <v>1.3</v>
      </c>
      <c r="F13" s="31">
        <f t="shared" si="0"/>
        <v>65</v>
      </c>
    </row>
    <row r="14" spans="1:6" s="12" customFormat="1" ht="32.25" thickBot="1" x14ac:dyDescent="0.35">
      <c r="A14" s="30">
        <v>4</v>
      </c>
      <c r="B14" s="25" t="s">
        <v>26</v>
      </c>
      <c r="C14" s="26" t="s">
        <v>14</v>
      </c>
      <c r="D14" s="26">
        <v>10</v>
      </c>
      <c r="E14" s="27">
        <v>1.3</v>
      </c>
      <c r="F14" s="31">
        <f t="shared" si="0"/>
        <v>13</v>
      </c>
    </row>
    <row r="15" spans="1:6" s="12" customFormat="1" ht="16.5" thickBot="1" x14ac:dyDescent="0.35">
      <c r="A15" s="30">
        <v>5</v>
      </c>
      <c r="B15" s="25" t="s">
        <v>27</v>
      </c>
      <c r="C15" s="26" t="s">
        <v>14</v>
      </c>
      <c r="D15" s="26">
        <v>100</v>
      </c>
      <c r="E15" s="27">
        <v>0.35</v>
      </c>
      <c r="F15" s="31">
        <f t="shared" si="0"/>
        <v>35</v>
      </c>
    </row>
    <row r="16" spans="1:6" s="12" customFormat="1" ht="32.25" thickBot="1" x14ac:dyDescent="0.35">
      <c r="A16" s="30">
        <v>6</v>
      </c>
      <c r="B16" s="25" t="s">
        <v>28</v>
      </c>
      <c r="C16" s="26" t="s">
        <v>14</v>
      </c>
      <c r="D16" s="26">
        <v>50</v>
      </c>
      <c r="E16" s="27">
        <v>0.3</v>
      </c>
      <c r="F16" s="31">
        <f t="shared" si="0"/>
        <v>15</v>
      </c>
    </row>
    <row r="17" spans="1:6" s="12" customFormat="1" ht="32.25" thickBot="1" x14ac:dyDescent="0.35">
      <c r="A17" s="30">
        <v>7</v>
      </c>
      <c r="B17" s="25" t="s">
        <v>29</v>
      </c>
      <c r="C17" s="26" t="s">
        <v>14</v>
      </c>
      <c r="D17" s="26">
        <v>50</v>
      </c>
      <c r="E17" s="27">
        <v>0.4</v>
      </c>
      <c r="F17" s="31">
        <f t="shared" si="0"/>
        <v>20</v>
      </c>
    </row>
    <row r="18" spans="1:6" s="12" customFormat="1" ht="32.25" thickBot="1" x14ac:dyDescent="0.35">
      <c r="A18" s="30">
        <v>8</v>
      </c>
      <c r="B18" s="25" t="s">
        <v>30</v>
      </c>
      <c r="C18" s="26" t="s">
        <v>14</v>
      </c>
      <c r="D18" s="26">
        <v>10</v>
      </c>
      <c r="E18" s="27">
        <v>3.5</v>
      </c>
      <c r="F18" s="31">
        <f t="shared" si="0"/>
        <v>35</v>
      </c>
    </row>
    <row r="19" spans="1:6" s="12" customFormat="1" ht="32.25" thickBot="1" x14ac:dyDescent="0.35">
      <c r="A19" s="30">
        <v>9</v>
      </c>
      <c r="B19" s="25" t="s">
        <v>31</v>
      </c>
      <c r="C19" s="26" t="s">
        <v>14</v>
      </c>
      <c r="D19" s="26">
        <v>10</v>
      </c>
      <c r="E19" s="27">
        <v>3.5</v>
      </c>
      <c r="F19" s="31">
        <f t="shared" si="0"/>
        <v>35</v>
      </c>
    </row>
    <row r="20" spans="1:6" s="12" customFormat="1" ht="32.25" thickBot="1" x14ac:dyDescent="0.35">
      <c r="A20" s="30">
        <v>10</v>
      </c>
      <c r="B20" s="25" t="s">
        <v>32</v>
      </c>
      <c r="C20" s="26" t="s">
        <v>14</v>
      </c>
      <c r="D20" s="26">
        <v>10</v>
      </c>
      <c r="E20" s="27">
        <v>0.5</v>
      </c>
      <c r="F20" s="31">
        <f t="shared" si="0"/>
        <v>5</v>
      </c>
    </row>
    <row r="21" spans="1:6" s="12" customFormat="1" ht="48" thickBot="1" x14ac:dyDescent="0.35">
      <c r="A21" s="30">
        <v>11</v>
      </c>
      <c r="B21" s="25" t="s">
        <v>33</v>
      </c>
      <c r="C21" s="26" t="s">
        <v>14</v>
      </c>
      <c r="D21" s="26">
        <v>30</v>
      </c>
      <c r="E21" s="27">
        <v>1.3</v>
      </c>
      <c r="F21" s="31">
        <f t="shared" si="0"/>
        <v>39</v>
      </c>
    </row>
    <row r="22" spans="1:6" s="12" customFormat="1" ht="63.75" thickBot="1" x14ac:dyDescent="0.35">
      <c r="A22" s="30">
        <v>12</v>
      </c>
      <c r="B22" s="25" t="s">
        <v>34</v>
      </c>
      <c r="C22" s="26" t="s">
        <v>14</v>
      </c>
      <c r="D22" s="26">
        <v>2</v>
      </c>
      <c r="E22" s="27">
        <v>100</v>
      </c>
      <c r="F22" s="31">
        <f t="shared" si="0"/>
        <v>200</v>
      </c>
    </row>
    <row r="23" spans="1:6" s="12" customFormat="1" ht="32.25" thickBot="1" x14ac:dyDescent="0.35">
      <c r="A23" s="30">
        <v>13</v>
      </c>
      <c r="B23" s="25" t="s">
        <v>35</v>
      </c>
      <c r="C23" s="26" t="s">
        <v>14</v>
      </c>
      <c r="D23" s="26">
        <v>10</v>
      </c>
      <c r="E23" s="27">
        <v>2.8</v>
      </c>
      <c r="F23" s="31">
        <f t="shared" si="0"/>
        <v>28</v>
      </c>
    </row>
    <row r="24" spans="1:6" s="12" customFormat="1" ht="32.25" thickBot="1" x14ac:dyDescent="0.35">
      <c r="A24" s="30">
        <v>14</v>
      </c>
      <c r="B24" s="25" t="s">
        <v>36</v>
      </c>
      <c r="C24" s="26" t="s">
        <v>14</v>
      </c>
      <c r="D24" s="26">
        <v>10</v>
      </c>
      <c r="E24" s="27">
        <v>3</v>
      </c>
      <c r="F24" s="31">
        <f t="shared" si="0"/>
        <v>30</v>
      </c>
    </row>
    <row r="25" spans="1:6" s="12" customFormat="1" ht="32.25" thickBot="1" x14ac:dyDescent="0.35">
      <c r="A25" s="30">
        <v>15</v>
      </c>
      <c r="B25" s="25" t="s">
        <v>37</v>
      </c>
      <c r="C25" s="26" t="s">
        <v>14</v>
      </c>
      <c r="D25" s="26">
        <v>10</v>
      </c>
      <c r="E25" s="27">
        <v>4</v>
      </c>
      <c r="F25" s="31">
        <f t="shared" si="0"/>
        <v>40</v>
      </c>
    </row>
    <row r="26" spans="1:6" s="12" customFormat="1" ht="32.25" thickBot="1" x14ac:dyDescent="0.35">
      <c r="A26" s="30">
        <v>16</v>
      </c>
      <c r="B26" s="25" t="s">
        <v>38</v>
      </c>
      <c r="C26" s="26" t="s">
        <v>14</v>
      </c>
      <c r="D26" s="26">
        <v>10</v>
      </c>
      <c r="E26" s="27">
        <v>4.2</v>
      </c>
      <c r="F26" s="31">
        <f t="shared" si="0"/>
        <v>42</v>
      </c>
    </row>
    <row r="27" spans="1:6" s="12" customFormat="1" ht="32.25" thickBot="1" x14ac:dyDescent="0.35">
      <c r="A27" s="30">
        <v>17</v>
      </c>
      <c r="B27" s="25" t="s">
        <v>39</v>
      </c>
      <c r="C27" s="26" t="s">
        <v>14</v>
      </c>
      <c r="D27" s="26">
        <v>20</v>
      </c>
      <c r="E27" s="27">
        <v>12</v>
      </c>
      <c r="F27" s="31">
        <f t="shared" si="0"/>
        <v>240</v>
      </c>
    </row>
    <row r="28" spans="1:6" s="12" customFormat="1" ht="63.75" thickBot="1" x14ac:dyDescent="0.35">
      <c r="A28" s="30">
        <v>18</v>
      </c>
      <c r="B28" s="25" t="s">
        <v>40</v>
      </c>
      <c r="C28" s="26" t="s">
        <v>14</v>
      </c>
      <c r="D28" s="26">
        <v>2</v>
      </c>
      <c r="E28" s="27">
        <v>80</v>
      </c>
      <c r="F28" s="31">
        <f t="shared" si="0"/>
        <v>160</v>
      </c>
    </row>
    <row r="29" spans="1:6" s="12" customFormat="1" ht="63.75" thickBot="1" x14ac:dyDescent="0.35">
      <c r="A29" s="30">
        <v>19</v>
      </c>
      <c r="B29" s="25" t="s">
        <v>41</v>
      </c>
      <c r="C29" s="26" t="s">
        <v>14</v>
      </c>
      <c r="D29" s="26">
        <v>3</v>
      </c>
      <c r="E29" s="27">
        <v>5</v>
      </c>
      <c r="F29" s="31">
        <f t="shared" si="0"/>
        <v>15</v>
      </c>
    </row>
    <row r="30" spans="1:6" s="12" customFormat="1" ht="111" thickBot="1" x14ac:dyDescent="0.35">
      <c r="A30" s="30">
        <v>20</v>
      </c>
      <c r="B30" s="25" t="s">
        <v>42</v>
      </c>
      <c r="C30" s="26" t="s">
        <v>14</v>
      </c>
      <c r="D30" s="26">
        <v>15</v>
      </c>
      <c r="E30" s="27">
        <v>20</v>
      </c>
      <c r="F30" s="31">
        <f t="shared" si="0"/>
        <v>300</v>
      </c>
    </row>
    <row r="31" spans="1:6" s="12" customFormat="1" ht="48" thickBot="1" x14ac:dyDescent="0.35">
      <c r="A31" s="30">
        <v>21</v>
      </c>
      <c r="B31" s="25" t="s">
        <v>43</v>
      </c>
      <c r="C31" s="26" t="s">
        <v>14</v>
      </c>
      <c r="D31" s="26">
        <v>3</v>
      </c>
      <c r="E31" s="27">
        <v>25</v>
      </c>
      <c r="F31" s="31">
        <f t="shared" si="0"/>
        <v>75</v>
      </c>
    </row>
    <row r="32" spans="1:6" s="12" customFormat="1" ht="48" thickBot="1" x14ac:dyDescent="0.35">
      <c r="A32" s="30">
        <v>22</v>
      </c>
      <c r="B32" s="25" t="s">
        <v>44</v>
      </c>
      <c r="C32" s="26" t="s">
        <v>14</v>
      </c>
      <c r="D32" s="26">
        <v>3</v>
      </c>
      <c r="E32" s="27">
        <v>25</v>
      </c>
      <c r="F32" s="31">
        <f t="shared" si="0"/>
        <v>75</v>
      </c>
    </row>
    <row r="33" spans="1:6" s="12" customFormat="1" ht="48" thickBot="1" x14ac:dyDescent="0.35">
      <c r="A33" s="30">
        <v>23</v>
      </c>
      <c r="B33" s="25" t="s">
        <v>45</v>
      </c>
      <c r="C33" s="26" t="s">
        <v>14</v>
      </c>
      <c r="D33" s="26">
        <v>5</v>
      </c>
      <c r="E33" s="27">
        <v>25</v>
      </c>
      <c r="F33" s="31">
        <f t="shared" si="0"/>
        <v>125</v>
      </c>
    </row>
    <row r="34" spans="1:6" s="12" customFormat="1" ht="48" thickBot="1" x14ac:dyDescent="0.35">
      <c r="A34" s="30">
        <v>24</v>
      </c>
      <c r="B34" s="25" t="s">
        <v>46</v>
      </c>
      <c r="C34" s="26" t="s">
        <v>14</v>
      </c>
      <c r="D34" s="26">
        <v>3</v>
      </c>
      <c r="E34" s="27">
        <v>30</v>
      </c>
      <c r="F34" s="31">
        <f t="shared" si="0"/>
        <v>90</v>
      </c>
    </row>
    <row r="35" spans="1:6" s="12" customFormat="1" ht="48" thickBot="1" x14ac:dyDescent="0.35">
      <c r="A35" s="30">
        <v>25</v>
      </c>
      <c r="B35" s="25" t="s">
        <v>47</v>
      </c>
      <c r="C35" s="26" t="s">
        <v>21</v>
      </c>
      <c r="D35" s="26">
        <v>100</v>
      </c>
      <c r="E35" s="27">
        <v>0.8</v>
      </c>
      <c r="F35" s="31">
        <f t="shared" si="0"/>
        <v>80</v>
      </c>
    </row>
    <row r="36" spans="1:6" s="12" customFormat="1" ht="48" thickBot="1" x14ac:dyDescent="0.35">
      <c r="A36" s="30">
        <v>26</v>
      </c>
      <c r="B36" s="25" t="s">
        <v>48</v>
      </c>
      <c r="C36" s="26" t="s">
        <v>21</v>
      </c>
      <c r="D36" s="26">
        <v>100</v>
      </c>
      <c r="E36" s="27">
        <v>3.3</v>
      </c>
      <c r="F36" s="31">
        <f t="shared" si="0"/>
        <v>330</v>
      </c>
    </row>
    <row r="37" spans="1:6" s="12" customFormat="1" ht="48" thickBot="1" x14ac:dyDescent="0.35">
      <c r="A37" s="30">
        <v>27</v>
      </c>
      <c r="B37" s="25" t="s">
        <v>49</v>
      </c>
      <c r="C37" s="26" t="s">
        <v>21</v>
      </c>
      <c r="D37" s="26">
        <v>100</v>
      </c>
      <c r="E37" s="27">
        <v>1.8</v>
      </c>
      <c r="F37" s="31">
        <f t="shared" si="0"/>
        <v>180</v>
      </c>
    </row>
    <row r="38" spans="1:6" s="12" customFormat="1" ht="32.25" thickBot="1" x14ac:dyDescent="0.35">
      <c r="A38" s="30">
        <v>28</v>
      </c>
      <c r="B38" s="25" t="s">
        <v>50</v>
      </c>
      <c r="C38" s="26" t="s">
        <v>21</v>
      </c>
      <c r="D38" s="26">
        <v>100</v>
      </c>
      <c r="E38" s="27">
        <v>1.1000000000000001</v>
      </c>
      <c r="F38" s="31">
        <f t="shared" si="0"/>
        <v>110.00000000000001</v>
      </c>
    </row>
    <row r="39" spans="1:6" s="12" customFormat="1" ht="79.5" thickBot="1" x14ac:dyDescent="0.35">
      <c r="A39" s="30">
        <v>29</v>
      </c>
      <c r="B39" s="25" t="s">
        <v>51</v>
      </c>
      <c r="C39" s="26" t="s">
        <v>14</v>
      </c>
      <c r="D39" s="26">
        <v>50</v>
      </c>
      <c r="E39" s="27">
        <v>1</v>
      </c>
      <c r="F39" s="31">
        <f t="shared" si="0"/>
        <v>50</v>
      </c>
    </row>
    <row r="40" spans="1:6" s="12" customFormat="1" ht="79.5" thickBot="1" x14ac:dyDescent="0.35">
      <c r="A40" s="30">
        <v>30</v>
      </c>
      <c r="B40" s="25" t="s">
        <v>52</v>
      </c>
      <c r="C40" s="26" t="s">
        <v>14</v>
      </c>
      <c r="D40" s="26">
        <v>50</v>
      </c>
      <c r="E40" s="27">
        <v>1.1000000000000001</v>
      </c>
      <c r="F40" s="31">
        <f t="shared" si="0"/>
        <v>55.000000000000007</v>
      </c>
    </row>
    <row r="41" spans="1:6" s="12" customFormat="1" ht="48" thickBot="1" x14ac:dyDescent="0.35">
      <c r="A41" s="30">
        <v>31</v>
      </c>
      <c r="B41" s="25" t="s">
        <v>53</v>
      </c>
      <c r="C41" s="26" t="s">
        <v>14</v>
      </c>
      <c r="D41" s="26">
        <v>10</v>
      </c>
      <c r="E41" s="27">
        <v>2</v>
      </c>
      <c r="F41" s="31">
        <f t="shared" si="0"/>
        <v>20</v>
      </c>
    </row>
    <row r="42" spans="1:6" s="12" customFormat="1" ht="48" thickBot="1" x14ac:dyDescent="0.35">
      <c r="A42" s="30">
        <v>32</v>
      </c>
      <c r="B42" s="25" t="s">
        <v>54</v>
      </c>
      <c r="C42" s="26" t="s">
        <v>14</v>
      </c>
      <c r="D42" s="26">
        <v>10</v>
      </c>
      <c r="E42" s="27">
        <v>2.44</v>
      </c>
      <c r="F42" s="31">
        <f t="shared" si="0"/>
        <v>24.4</v>
      </c>
    </row>
    <row r="43" spans="1:6" s="12" customFormat="1" ht="48" thickBot="1" x14ac:dyDescent="0.35">
      <c r="A43" s="30">
        <v>33</v>
      </c>
      <c r="B43" s="25" t="s">
        <v>55</v>
      </c>
      <c r="C43" s="26" t="s">
        <v>14</v>
      </c>
      <c r="D43" s="26">
        <v>5</v>
      </c>
      <c r="E43" s="27">
        <v>3.5</v>
      </c>
      <c r="F43" s="31">
        <f t="shared" si="0"/>
        <v>17.5</v>
      </c>
    </row>
    <row r="44" spans="1:6" s="12" customFormat="1" ht="48" thickBot="1" x14ac:dyDescent="0.35">
      <c r="A44" s="30">
        <v>34</v>
      </c>
      <c r="B44" s="25" t="s">
        <v>56</v>
      </c>
      <c r="C44" s="26" t="s">
        <v>14</v>
      </c>
      <c r="D44" s="26">
        <v>5</v>
      </c>
      <c r="E44" s="27">
        <v>8</v>
      </c>
      <c r="F44" s="31">
        <f t="shared" si="0"/>
        <v>40</v>
      </c>
    </row>
    <row r="45" spans="1:6" s="12" customFormat="1" ht="79.5" thickBot="1" x14ac:dyDescent="0.35">
      <c r="A45" s="30">
        <v>35</v>
      </c>
      <c r="B45" s="25" t="s">
        <v>57</v>
      </c>
      <c r="C45" s="26" t="s">
        <v>14</v>
      </c>
      <c r="D45" s="26">
        <v>200</v>
      </c>
      <c r="E45" s="27">
        <v>3.1</v>
      </c>
      <c r="F45" s="31">
        <f t="shared" si="0"/>
        <v>620</v>
      </c>
    </row>
    <row r="46" spans="1:6" s="12" customFormat="1" ht="95.25" thickBot="1" x14ac:dyDescent="0.35">
      <c r="A46" s="30">
        <v>36</v>
      </c>
      <c r="B46" s="25" t="s">
        <v>58</v>
      </c>
      <c r="C46" s="26" t="s">
        <v>14</v>
      </c>
      <c r="D46" s="26">
        <v>300</v>
      </c>
      <c r="E46" s="27">
        <v>2.7</v>
      </c>
      <c r="F46" s="31">
        <f t="shared" si="0"/>
        <v>810</v>
      </c>
    </row>
    <row r="47" spans="1:6" s="12" customFormat="1" ht="95.25" thickBot="1" x14ac:dyDescent="0.35">
      <c r="A47" s="30">
        <v>37</v>
      </c>
      <c r="B47" s="25" t="s">
        <v>59</v>
      </c>
      <c r="C47" s="26" t="s">
        <v>14</v>
      </c>
      <c r="D47" s="26">
        <v>50</v>
      </c>
      <c r="E47" s="27">
        <v>2.7</v>
      </c>
      <c r="F47" s="31">
        <f t="shared" si="0"/>
        <v>135</v>
      </c>
    </row>
    <row r="48" spans="1:6" s="12" customFormat="1" ht="111" thickBot="1" x14ac:dyDescent="0.35">
      <c r="A48" s="30">
        <v>38</v>
      </c>
      <c r="B48" s="25" t="s">
        <v>60</v>
      </c>
      <c r="C48" s="26" t="s">
        <v>14</v>
      </c>
      <c r="D48" s="26">
        <v>20</v>
      </c>
      <c r="E48" s="27">
        <v>20</v>
      </c>
      <c r="F48" s="31">
        <f t="shared" si="0"/>
        <v>400</v>
      </c>
    </row>
    <row r="49" spans="1:6" s="12" customFormat="1" ht="95.25" thickBot="1" x14ac:dyDescent="0.35">
      <c r="A49" s="30">
        <v>39</v>
      </c>
      <c r="B49" s="25" t="s">
        <v>61</v>
      </c>
      <c r="C49" s="26" t="s">
        <v>14</v>
      </c>
      <c r="D49" s="26">
        <v>3</v>
      </c>
      <c r="E49" s="27">
        <v>135</v>
      </c>
      <c r="F49" s="31">
        <f t="shared" si="0"/>
        <v>405</v>
      </c>
    </row>
    <row r="50" spans="1:6" s="12" customFormat="1" ht="48" thickBot="1" x14ac:dyDescent="0.35">
      <c r="A50" s="30">
        <v>40</v>
      </c>
      <c r="B50" s="25" t="s">
        <v>62</v>
      </c>
      <c r="C50" s="26" t="s">
        <v>14</v>
      </c>
      <c r="D50" s="26">
        <v>1</v>
      </c>
      <c r="E50" s="27">
        <v>95</v>
      </c>
      <c r="F50" s="31">
        <f t="shared" si="0"/>
        <v>95</v>
      </c>
    </row>
    <row r="51" spans="1:6" s="12" customFormat="1" ht="63.75" thickBot="1" x14ac:dyDescent="0.35">
      <c r="A51" s="30">
        <v>41</v>
      </c>
      <c r="B51" s="25" t="s">
        <v>63</v>
      </c>
      <c r="C51" s="26" t="s">
        <v>14</v>
      </c>
      <c r="D51" s="26">
        <v>1</v>
      </c>
      <c r="E51" s="27">
        <v>105</v>
      </c>
      <c r="F51" s="31">
        <f t="shared" si="0"/>
        <v>105</v>
      </c>
    </row>
    <row r="52" spans="1:6" s="12" customFormat="1" ht="63.75" thickBot="1" x14ac:dyDescent="0.35">
      <c r="A52" s="30">
        <v>42</v>
      </c>
      <c r="B52" s="25" t="s">
        <v>64</v>
      </c>
      <c r="C52" s="26" t="s">
        <v>14</v>
      </c>
      <c r="D52" s="26">
        <v>3</v>
      </c>
      <c r="E52" s="27">
        <v>25</v>
      </c>
      <c r="F52" s="31">
        <f t="shared" si="0"/>
        <v>75</v>
      </c>
    </row>
    <row r="53" spans="1:6" s="12" customFormat="1" ht="63.75" thickBot="1" x14ac:dyDescent="0.35">
      <c r="A53" s="30">
        <v>43</v>
      </c>
      <c r="B53" s="25" t="s">
        <v>65</v>
      </c>
      <c r="C53" s="26" t="s">
        <v>14</v>
      </c>
      <c r="D53" s="26">
        <v>3</v>
      </c>
      <c r="E53" s="27">
        <v>28</v>
      </c>
      <c r="F53" s="31">
        <f t="shared" si="0"/>
        <v>84</v>
      </c>
    </row>
    <row r="54" spans="1:6" s="12" customFormat="1" ht="48" thickBot="1" x14ac:dyDescent="0.35">
      <c r="A54" s="30">
        <v>44</v>
      </c>
      <c r="B54" s="25" t="s">
        <v>66</v>
      </c>
      <c r="C54" s="26" t="s">
        <v>14</v>
      </c>
      <c r="D54" s="26">
        <v>5</v>
      </c>
      <c r="E54" s="27">
        <v>4</v>
      </c>
      <c r="F54" s="31">
        <f t="shared" si="0"/>
        <v>20</v>
      </c>
    </row>
    <row r="55" spans="1:6" s="12" customFormat="1" ht="48" thickBot="1" x14ac:dyDescent="0.35">
      <c r="A55" s="30">
        <v>45</v>
      </c>
      <c r="B55" s="25" t="s">
        <v>67</v>
      </c>
      <c r="C55" s="26" t="s">
        <v>14</v>
      </c>
      <c r="D55" s="26">
        <v>20</v>
      </c>
      <c r="E55" s="27">
        <v>16</v>
      </c>
      <c r="F55" s="31">
        <f t="shared" si="0"/>
        <v>320</v>
      </c>
    </row>
    <row r="56" spans="1:6" s="12" customFormat="1" ht="32.25" thickBot="1" x14ac:dyDescent="0.35">
      <c r="A56" s="30">
        <v>46</v>
      </c>
      <c r="B56" s="25" t="s">
        <v>68</v>
      </c>
      <c r="C56" s="26" t="s">
        <v>14</v>
      </c>
      <c r="D56" s="26">
        <v>5</v>
      </c>
      <c r="E56" s="27">
        <v>3</v>
      </c>
      <c r="F56" s="31">
        <f t="shared" si="0"/>
        <v>15</v>
      </c>
    </row>
    <row r="57" spans="1:6" s="12" customFormat="1" ht="32.25" thickBot="1" x14ac:dyDescent="0.35">
      <c r="A57" s="30">
        <v>47</v>
      </c>
      <c r="B57" s="25" t="s">
        <v>69</v>
      </c>
      <c r="C57" s="26" t="s">
        <v>14</v>
      </c>
      <c r="D57" s="26">
        <v>5</v>
      </c>
      <c r="E57" s="27">
        <v>3</v>
      </c>
      <c r="F57" s="31">
        <f t="shared" si="0"/>
        <v>15</v>
      </c>
    </row>
    <row r="58" spans="1:6" s="12" customFormat="1" ht="32.25" thickBot="1" x14ac:dyDescent="0.35">
      <c r="A58" s="30">
        <v>48</v>
      </c>
      <c r="B58" s="25" t="s">
        <v>70</v>
      </c>
      <c r="C58" s="26" t="s">
        <v>14</v>
      </c>
      <c r="D58" s="26">
        <v>200</v>
      </c>
      <c r="E58" s="27">
        <v>0.43</v>
      </c>
      <c r="F58" s="31">
        <f t="shared" si="0"/>
        <v>86</v>
      </c>
    </row>
    <row r="59" spans="1:6" s="12" customFormat="1" ht="16.5" thickBot="1" x14ac:dyDescent="0.35">
      <c r="A59" s="30">
        <v>49</v>
      </c>
      <c r="B59" s="25" t="s">
        <v>71</v>
      </c>
      <c r="C59" s="26" t="s">
        <v>14</v>
      </c>
      <c r="D59" s="26">
        <v>50</v>
      </c>
      <c r="E59" s="27">
        <v>0.45</v>
      </c>
      <c r="F59" s="31">
        <f t="shared" si="0"/>
        <v>22.5</v>
      </c>
    </row>
    <row r="60" spans="1:6" s="12" customFormat="1" ht="16.5" thickBot="1" x14ac:dyDescent="0.35">
      <c r="A60" s="30">
        <v>50</v>
      </c>
      <c r="B60" s="25" t="s">
        <v>72</v>
      </c>
      <c r="C60" s="26" t="s">
        <v>14</v>
      </c>
      <c r="D60" s="26">
        <v>50</v>
      </c>
      <c r="E60" s="27">
        <v>0.8</v>
      </c>
      <c r="F60" s="31">
        <f t="shared" si="0"/>
        <v>40</v>
      </c>
    </row>
    <row r="61" spans="1:6" s="12" customFormat="1" ht="48" thickBot="1" x14ac:dyDescent="0.35">
      <c r="A61" s="30">
        <v>51</v>
      </c>
      <c r="B61" s="25" t="s">
        <v>73</v>
      </c>
      <c r="C61" s="26" t="s">
        <v>14</v>
      </c>
      <c r="D61" s="26">
        <v>50</v>
      </c>
      <c r="E61" s="27">
        <v>1.7</v>
      </c>
      <c r="F61" s="31">
        <f t="shared" si="0"/>
        <v>85</v>
      </c>
    </row>
    <row r="62" spans="1:6" s="12" customFormat="1" ht="16.5" thickBot="1" x14ac:dyDescent="0.35">
      <c r="A62" s="30">
        <v>52</v>
      </c>
      <c r="B62" s="25" t="s">
        <v>74</v>
      </c>
      <c r="C62" s="26" t="s">
        <v>14</v>
      </c>
      <c r="D62" s="26">
        <v>5</v>
      </c>
      <c r="E62" s="27">
        <v>6</v>
      </c>
      <c r="F62" s="31">
        <f t="shared" si="0"/>
        <v>30</v>
      </c>
    </row>
    <row r="63" spans="1:6" s="12" customFormat="1" ht="32.25" thickBot="1" x14ac:dyDescent="0.35">
      <c r="A63" s="30">
        <v>53</v>
      </c>
      <c r="B63" s="25" t="s">
        <v>75</v>
      </c>
      <c r="C63" s="26" t="s">
        <v>14</v>
      </c>
      <c r="D63" s="26">
        <v>50</v>
      </c>
      <c r="E63" s="27">
        <v>1.5</v>
      </c>
      <c r="F63" s="31">
        <f t="shared" si="0"/>
        <v>75</v>
      </c>
    </row>
    <row r="64" spans="1:6" s="12" customFormat="1" ht="48" thickBot="1" x14ac:dyDescent="0.35">
      <c r="A64" s="30">
        <v>54</v>
      </c>
      <c r="B64" s="25" t="s">
        <v>76</v>
      </c>
      <c r="C64" s="26" t="s">
        <v>14</v>
      </c>
      <c r="D64" s="26">
        <v>10</v>
      </c>
      <c r="E64" s="27">
        <v>25</v>
      </c>
      <c r="F64" s="31">
        <f t="shared" ref="F64:F82" si="1">D64*E64</f>
        <v>250</v>
      </c>
    </row>
    <row r="65" spans="1:6" s="12" customFormat="1" ht="32.25" thickBot="1" x14ac:dyDescent="0.35">
      <c r="A65" s="30">
        <v>55</v>
      </c>
      <c r="B65" s="25" t="s">
        <v>77</v>
      </c>
      <c r="C65" s="26" t="s">
        <v>14</v>
      </c>
      <c r="D65" s="26">
        <v>5</v>
      </c>
      <c r="E65" s="27">
        <v>2</v>
      </c>
      <c r="F65" s="31">
        <f t="shared" si="1"/>
        <v>10</v>
      </c>
    </row>
    <row r="66" spans="1:6" s="12" customFormat="1" ht="48" thickBot="1" x14ac:dyDescent="0.35">
      <c r="A66" s="30">
        <v>56</v>
      </c>
      <c r="B66" s="25" t="s">
        <v>78</v>
      </c>
      <c r="C66" s="26" t="s">
        <v>14</v>
      </c>
      <c r="D66" s="26">
        <v>10</v>
      </c>
      <c r="E66" s="27">
        <v>19</v>
      </c>
      <c r="F66" s="31">
        <f t="shared" si="1"/>
        <v>190</v>
      </c>
    </row>
    <row r="67" spans="1:6" s="12" customFormat="1" ht="48" thickBot="1" x14ac:dyDescent="0.35">
      <c r="A67" s="30">
        <v>57</v>
      </c>
      <c r="B67" s="25" t="s">
        <v>79</v>
      </c>
      <c r="C67" s="26" t="s">
        <v>14</v>
      </c>
      <c r="D67" s="26">
        <v>1</v>
      </c>
      <c r="E67" s="27">
        <v>40</v>
      </c>
      <c r="F67" s="31">
        <f t="shared" si="1"/>
        <v>40</v>
      </c>
    </row>
    <row r="68" spans="1:6" s="12" customFormat="1" ht="19.5" thickBot="1" x14ac:dyDescent="0.35">
      <c r="A68" s="30">
        <v>58</v>
      </c>
      <c r="B68" s="25" t="s">
        <v>80</v>
      </c>
      <c r="C68" s="26" t="s">
        <v>14</v>
      </c>
      <c r="D68" s="26">
        <v>5</v>
      </c>
      <c r="E68" s="27">
        <v>12</v>
      </c>
      <c r="F68" s="31">
        <f t="shared" si="1"/>
        <v>60</v>
      </c>
    </row>
    <row r="69" spans="1:6" s="12" customFormat="1" ht="19.5" thickBot="1" x14ac:dyDescent="0.35">
      <c r="A69" s="30">
        <v>59</v>
      </c>
      <c r="B69" s="25" t="s">
        <v>81</v>
      </c>
      <c r="C69" s="26" t="s">
        <v>14</v>
      </c>
      <c r="D69" s="26">
        <v>5</v>
      </c>
      <c r="E69" s="27">
        <v>15</v>
      </c>
      <c r="F69" s="31">
        <f t="shared" si="1"/>
        <v>75</v>
      </c>
    </row>
    <row r="70" spans="1:6" s="12" customFormat="1" ht="51" thickBot="1" x14ac:dyDescent="0.35">
      <c r="A70" s="30">
        <v>60</v>
      </c>
      <c r="B70" s="25" t="s">
        <v>82</v>
      </c>
      <c r="C70" s="26" t="s">
        <v>14</v>
      </c>
      <c r="D70" s="26">
        <v>5</v>
      </c>
      <c r="E70" s="27">
        <v>15</v>
      </c>
      <c r="F70" s="31">
        <f t="shared" si="1"/>
        <v>75</v>
      </c>
    </row>
    <row r="71" spans="1:6" s="12" customFormat="1" ht="32.25" thickBot="1" x14ac:dyDescent="0.35">
      <c r="A71" s="30">
        <v>61</v>
      </c>
      <c r="B71" s="25" t="s">
        <v>83</v>
      </c>
      <c r="C71" s="26" t="s">
        <v>14</v>
      </c>
      <c r="D71" s="26">
        <v>5</v>
      </c>
      <c r="E71" s="27">
        <v>14.6</v>
      </c>
      <c r="F71" s="31">
        <f t="shared" si="1"/>
        <v>73</v>
      </c>
    </row>
    <row r="72" spans="1:6" s="12" customFormat="1" ht="32.25" thickBot="1" x14ac:dyDescent="0.35">
      <c r="A72" s="30">
        <v>62</v>
      </c>
      <c r="B72" s="25" t="s">
        <v>84</v>
      </c>
      <c r="C72" s="26" t="s">
        <v>14</v>
      </c>
      <c r="D72" s="26">
        <v>5</v>
      </c>
      <c r="E72" s="27">
        <v>14.8</v>
      </c>
      <c r="F72" s="31">
        <f t="shared" si="1"/>
        <v>74</v>
      </c>
    </row>
    <row r="73" spans="1:6" s="12" customFormat="1" ht="32.25" thickBot="1" x14ac:dyDescent="0.35">
      <c r="A73" s="30">
        <v>63</v>
      </c>
      <c r="B73" s="25" t="s">
        <v>85</v>
      </c>
      <c r="C73" s="26" t="s">
        <v>14</v>
      </c>
      <c r="D73" s="26">
        <v>5</v>
      </c>
      <c r="E73" s="27">
        <v>14</v>
      </c>
      <c r="F73" s="31">
        <f t="shared" si="1"/>
        <v>70</v>
      </c>
    </row>
    <row r="74" spans="1:6" s="12" customFormat="1" ht="63.75" thickBot="1" x14ac:dyDescent="0.35">
      <c r="A74" s="30">
        <v>64</v>
      </c>
      <c r="B74" s="25" t="s">
        <v>86</v>
      </c>
      <c r="C74" s="26" t="s">
        <v>14</v>
      </c>
      <c r="D74" s="26">
        <v>5</v>
      </c>
      <c r="E74" s="27">
        <v>35</v>
      </c>
      <c r="F74" s="31">
        <f t="shared" si="1"/>
        <v>175</v>
      </c>
    </row>
    <row r="75" spans="1:6" s="12" customFormat="1" ht="63.75" thickBot="1" x14ac:dyDescent="0.35">
      <c r="A75" s="30">
        <v>65</v>
      </c>
      <c r="B75" s="25" t="s">
        <v>87</v>
      </c>
      <c r="C75" s="26" t="s">
        <v>21</v>
      </c>
      <c r="D75" s="26">
        <v>200</v>
      </c>
      <c r="E75" s="27">
        <v>0.9</v>
      </c>
      <c r="F75" s="31">
        <f t="shared" si="1"/>
        <v>180</v>
      </c>
    </row>
    <row r="76" spans="1:6" s="12" customFormat="1" ht="32.25" thickBot="1" x14ac:dyDescent="0.35">
      <c r="A76" s="30">
        <v>66</v>
      </c>
      <c r="B76" s="25" t="s">
        <v>88</v>
      </c>
      <c r="C76" s="26" t="s">
        <v>14</v>
      </c>
      <c r="D76" s="26">
        <v>30</v>
      </c>
      <c r="E76" s="27">
        <v>0.44</v>
      </c>
      <c r="F76" s="31">
        <f t="shared" si="1"/>
        <v>13.2</v>
      </c>
    </row>
    <row r="77" spans="1:6" s="12" customFormat="1" ht="32.25" thickBot="1" x14ac:dyDescent="0.35">
      <c r="A77" s="30">
        <v>67</v>
      </c>
      <c r="B77" s="25" t="s">
        <v>89</v>
      </c>
      <c r="C77" s="26" t="s">
        <v>14</v>
      </c>
      <c r="D77" s="26">
        <v>30</v>
      </c>
      <c r="E77" s="27">
        <v>0.44</v>
      </c>
      <c r="F77" s="31">
        <f t="shared" si="1"/>
        <v>13.2</v>
      </c>
    </row>
    <row r="78" spans="1:6" s="12" customFormat="1" ht="79.5" thickBot="1" x14ac:dyDescent="0.35">
      <c r="A78" s="30">
        <v>68</v>
      </c>
      <c r="B78" s="25" t="s">
        <v>90</v>
      </c>
      <c r="C78" s="26" t="s">
        <v>14</v>
      </c>
      <c r="D78" s="26">
        <v>2</v>
      </c>
      <c r="E78" s="27">
        <v>12</v>
      </c>
      <c r="F78" s="31">
        <f t="shared" si="1"/>
        <v>24</v>
      </c>
    </row>
    <row r="79" spans="1:6" s="12" customFormat="1" ht="48" thickBot="1" x14ac:dyDescent="0.35">
      <c r="A79" s="30">
        <v>69</v>
      </c>
      <c r="B79" s="25" t="s">
        <v>91</v>
      </c>
      <c r="C79" s="26" t="s">
        <v>14</v>
      </c>
      <c r="D79" s="26">
        <v>1</v>
      </c>
      <c r="E79" s="27">
        <v>80</v>
      </c>
      <c r="F79" s="31">
        <f t="shared" si="1"/>
        <v>80</v>
      </c>
    </row>
    <row r="80" spans="1:6" s="12" customFormat="1" ht="48" thickBot="1" x14ac:dyDescent="0.35">
      <c r="A80" s="30">
        <v>70</v>
      </c>
      <c r="B80" s="25" t="s">
        <v>92</v>
      </c>
      <c r="C80" s="26" t="s">
        <v>14</v>
      </c>
      <c r="D80" s="26">
        <v>1</v>
      </c>
      <c r="E80" s="27">
        <v>105</v>
      </c>
      <c r="F80" s="31">
        <f t="shared" si="1"/>
        <v>105</v>
      </c>
    </row>
    <row r="81" spans="1:10" s="12" customFormat="1" ht="48" thickBot="1" x14ac:dyDescent="0.35">
      <c r="A81" s="30">
        <v>71</v>
      </c>
      <c r="B81" s="25" t="s">
        <v>93</v>
      </c>
      <c r="C81" s="26" t="s">
        <v>14</v>
      </c>
      <c r="D81" s="26">
        <v>1</v>
      </c>
      <c r="E81" s="27">
        <v>100</v>
      </c>
      <c r="F81" s="31">
        <f t="shared" si="1"/>
        <v>100</v>
      </c>
    </row>
    <row r="82" spans="1:10" s="12" customFormat="1" ht="158.25" thickBot="1" x14ac:dyDescent="0.35">
      <c r="A82" s="30">
        <v>72</v>
      </c>
      <c r="B82" s="25" t="s">
        <v>94</v>
      </c>
      <c r="C82" s="26" t="s">
        <v>14</v>
      </c>
      <c r="D82" s="26">
        <v>5</v>
      </c>
      <c r="E82" s="27">
        <v>65</v>
      </c>
      <c r="F82" s="31">
        <f t="shared" si="1"/>
        <v>325</v>
      </c>
    </row>
    <row r="83" spans="1:10" s="12" customFormat="1" ht="14.25" customHeight="1" thickBot="1" x14ac:dyDescent="0.35">
      <c r="A83" s="14"/>
      <c r="B83" s="7"/>
      <c r="C83" s="7"/>
      <c r="D83" s="7"/>
      <c r="E83" s="15"/>
      <c r="F83" s="16"/>
    </row>
    <row r="84" spans="1:10" s="12" customFormat="1" ht="34.5" customHeight="1" thickBot="1" x14ac:dyDescent="0.35">
      <c r="B84" s="14"/>
      <c r="C84" s="39" t="s">
        <v>18</v>
      </c>
      <c r="D84" s="40"/>
      <c r="E84" s="41"/>
      <c r="F84" s="28">
        <f>SUM(F11:F82)</f>
        <v>8038.7999999999993</v>
      </c>
      <c r="G84" s="8"/>
    </row>
    <row r="85" spans="1:10" s="12" customFormat="1" ht="27" customHeight="1" thickBot="1" x14ac:dyDescent="0.35">
      <c r="C85" s="42" t="s">
        <v>19</v>
      </c>
      <c r="D85" s="43"/>
      <c r="E85" s="44"/>
      <c r="F85" s="29">
        <f>ROUND(F84*24%,2)</f>
        <v>1929.31</v>
      </c>
      <c r="G85" s="9"/>
      <c r="H85" s="17"/>
    </row>
    <row r="86" spans="1:10" s="12" customFormat="1" ht="24.75" customHeight="1" thickBot="1" x14ac:dyDescent="0.35">
      <c r="C86" s="42" t="s">
        <v>20</v>
      </c>
      <c r="D86" s="43"/>
      <c r="E86" s="44"/>
      <c r="F86" s="29">
        <f>F84+F85</f>
        <v>9968.1099999999988</v>
      </c>
      <c r="G86" s="9"/>
      <c r="H86" s="17"/>
    </row>
    <row r="87" spans="1:10" s="12" customFormat="1" x14ac:dyDescent="0.3">
      <c r="C87" s="18"/>
      <c r="D87" s="18"/>
      <c r="E87" s="18"/>
      <c r="F87" s="19"/>
      <c r="H87" s="17"/>
    </row>
    <row r="88" spans="1:10" ht="18" x14ac:dyDescent="0.35">
      <c r="A88" s="22"/>
      <c r="B88" s="11"/>
      <c r="C88" s="11"/>
      <c r="D88" s="11"/>
      <c r="E88" s="11"/>
      <c r="F88" s="11"/>
      <c r="H88" s="10"/>
    </row>
    <row r="89" spans="1:10" ht="18" x14ac:dyDescent="0.35">
      <c r="A89" s="22"/>
      <c r="B89" s="11"/>
      <c r="C89" s="11"/>
      <c r="D89" s="11"/>
      <c r="E89" s="11"/>
      <c r="F89" s="11"/>
      <c r="H89" s="10"/>
    </row>
    <row r="90" spans="1:10" ht="18" x14ac:dyDescent="0.35">
      <c r="A90" s="22"/>
      <c r="B90" s="11"/>
      <c r="C90" s="11"/>
      <c r="D90" s="11"/>
      <c r="E90" s="11"/>
      <c r="F90" s="11"/>
      <c r="H90" s="10"/>
    </row>
    <row r="91" spans="1:10" ht="18" x14ac:dyDescent="0.35">
      <c r="A91" s="6"/>
      <c r="B91" s="36"/>
      <c r="C91" s="36"/>
      <c r="D91" s="32"/>
      <c r="E91" s="35"/>
      <c r="F91" s="35"/>
      <c r="G91" s="24"/>
      <c r="H91" s="10"/>
    </row>
    <row r="92" spans="1:10" ht="18" x14ac:dyDescent="0.35">
      <c r="A92" s="6"/>
      <c r="B92" s="36"/>
      <c r="C92" s="36"/>
      <c r="D92" s="32"/>
      <c r="E92" s="35"/>
      <c r="F92" s="35"/>
      <c r="H92" s="10"/>
      <c r="J92" s="12"/>
    </row>
    <row r="93" spans="1:10" ht="18" x14ac:dyDescent="0.35">
      <c r="A93" s="6"/>
      <c r="B93" s="36"/>
      <c r="C93" s="36"/>
      <c r="D93" s="32"/>
      <c r="E93" s="35"/>
      <c r="F93" s="35"/>
    </row>
    <row r="94" spans="1:10" ht="18" x14ac:dyDescent="0.35">
      <c r="A94" s="6"/>
      <c r="B94" s="33"/>
      <c r="C94" s="2"/>
      <c r="D94" s="2"/>
      <c r="E94" s="2"/>
    </row>
    <row r="95" spans="1:10" ht="15" customHeight="1" x14ac:dyDescent="0.35">
      <c r="A95" s="6"/>
      <c r="B95" s="10"/>
      <c r="C95" s="2"/>
      <c r="D95" s="2"/>
      <c r="E95" s="2"/>
      <c r="F95" s="2"/>
    </row>
    <row r="96" spans="1:10" ht="15" customHeight="1" x14ac:dyDescent="0.35">
      <c r="A96" s="6"/>
      <c r="B96" s="33"/>
      <c r="E96" s="2"/>
    </row>
    <row r="97" spans="1:6" ht="18" x14ac:dyDescent="0.35">
      <c r="A97" s="6"/>
      <c r="B97" s="36"/>
      <c r="C97" s="36"/>
      <c r="D97" s="32"/>
      <c r="E97" s="35"/>
      <c r="F97" s="35"/>
    </row>
    <row r="98" spans="1:6" ht="18" x14ac:dyDescent="0.35">
      <c r="B98" s="36"/>
      <c r="C98" s="36"/>
      <c r="D98" s="32"/>
      <c r="E98" s="35"/>
      <c r="F98" s="35"/>
    </row>
    <row r="99" spans="1:6" ht="18" x14ac:dyDescent="0.35">
      <c r="B99" s="2"/>
    </row>
    <row r="100" spans="1:6" ht="18" x14ac:dyDescent="0.35">
      <c r="B100" s="2"/>
    </row>
    <row r="101" spans="1:6" ht="18" x14ac:dyDescent="0.35">
      <c r="B101" s="2"/>
    </row>
    <row r="102" spans="1:6" ht="18" x14ac:dyDescent="0.35">
      <c r="B102" s="2"/>
    </row>
    <row r="103" spans="1:6" ht="18" x14ac:dyDescent="0.35">
      <c r="B103" s="2"/>
    </row>
    <row r="104" spans="1:6" ht="18" x14ac:dyDescent="0.35">
      <c r="B104" s="2"/>
    </row>
    <row r="105" spans="1:6" ht="18" x14ac:dyDescent="0.35">
      <c r="B105" s="2"/>
    </row>
  </sheetData>
  <mergeCells count="15">
    <mergeCell ref="A2:F2"/>
    <mergeCell ref="D4:F6"/>
    <mergeCell ref="C84:E84"/>
    <mergeCell ref="C85:E85"/>
    <mergeCell ref="C86:E86"/>
    <mergeCell ref="B91:C91"/>
    <mergeCell ref="B92:C92"/>
    <mergeCell ref="B93:C93"/>
    <mergeCell ref="B97:C97"/>
    <mergeCell ref="B98:C98"/>
    <mergeCell ref="E91:F91"/>
    <mergeCell ref="E92:F92"/>
    <mergeCell ref="E93:F93"/>
    <mergeCell ref="E97:F97"/>
    <mergeCell ref="E98:F98"/>
  </mergeCells>
  <phoneticPr fontId="0" type="noConversion"/>
  <pageMargins left="0.74803149606299213" right="0.74803149606299213" top="0.43307086614173229" bottom="0.43307086614173229" header="0.31496062992125984" footer="0.31496062992125984"/>
  <pageSetup paperSize="9" scale="69" fitToHeight="2" orientation="portrait" r:id="rId1"/>
  <headerFooter alignWithMargins="0">
    <oddFooter>&amp;CΣελίδα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Φύλλο1</vt:lpstr>
      <vt:lpstr>Φύλλο1!Print_Area</vt:lpstr>
      <vt:lpstr>Φύλλο1!Print_Titles</vt:lpstr>
    </vt:vector>
  </TitlesOfParts>
  <Company>techniki ypiresia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paulos v</dc:creator>
  <cp:lastModifiedBy>user</cp:lastModifiedBy>
  <cp:lastPrinted>2019-04-22T09:45:31Z</cp:lastPrinted>
  <dcterms:created xsi:type="dcterms:W3CDTF">2002-11-14T11:39:24Z</dcterms:created>
  <dcterms:modified xsi:type="dcterms:W3CDTF">2019-09-05T08:20:23Z</dcterms:modified>
</cp:coreProperties>
</file>