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asterpc-proc\προμηθειων\01. ΠΡΟΣΚΛΗΣΕΙΣ ΕΚΔΗΛΩΣΗΣ ΕΝΔΙΑΦΕΡΟΝΤΟΣ\2019\ΑΡ. ΠΡΩΤ......... ΠΡΟΜΗΘΕΙΑ ΥΛΙΚΩΝ ΕΠΙΣΚΕΥΗΣ ΥΔΡΕΥΣΗΣ ΑΠΟΧΕΤΕΥΣΗΣ\"/>
    </mc:Choice>
  </mc:AlternateContent>
  <bookViews>
    <workbookView xWindow="0" yWindow="0" windowWidth="28800" windowHeight="12300"/>
  </bookViews>
  <sheets>
    <sheet name="Φύλλο1" sheetId="2" r:id="rId1"/>
  </sheets>
  <definedNames>
    <definedName name="_xlnm.Print_Area" localSheetId="0">Φύλλο1!$A$1:$F$185</definedName>
    <definedName name="_xlnm.Print_Titles" localSheetId="0">Φύλλο1!$9:$10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4" i="2" l="1"/>
  <c r="F143" i="2"/>
  <c r="F142" i="2"/>
  <c r="F141" i="2"/>
  <c r="F140" i="2"/>
  <c r="F139" i="2"/>
  <c r="F138" i="2"/>
  <c r="F161" i="2" l="1"/>
  <c r="F160" i="2"/>
  <c r="F159" i="2"/>
  <c r="F158" i="2"/>
  <c r="F157" i="2" l="1"/>
  <c r="F153" i="2" l="1"/>
  <c r="F152" i="2"/>
  <c r="F137" i="2" l="1"/>
  <c r="F145" i="2"/>
  <c r="F100" i="2"/>
  <c r="F109" i="2" l="1"/>
  <c r="F108" i="2"/>
  <c r="F156" i="2" l="1"/>
  <c r="F82" i="2" l="1"/>
  <c r="F22" i="2" l="1"/>
  <c r="F21" i="2"/>
  <c r="F155" i="2" l="1"/>
  <c r="F38" i="2" l="1"/>
  <c r="F59" i="2" l="1"/>
  <c r="F55" i="2"/>
  <c r="F54" i="2" l="1"/>
  <c r="F127" i="2" l="1"/>
  <c r="F103" i="2" l="1"/>
  <c r="F102" i="2"/>
  <c r="F101" i="2"/>
  <c r="F90" i="2" l="1"/>
  <c r="F165" i="2"/>
  <c r="F117" i="2"/>
  <c r="F125" i="2" l="1"/>
  <c r="F116" i="2" l="1"/>
  <c r="F35" i="2" l="1"/>
  <c r="F113" i="2" l="1"/>
  <c r="F111" i="2"/>
  <c r="F110" i="2"/>
  <c r="F14" i="2" l="1"/>
  <c r="F15" i="2"/>
  <c r="F16" i="2"/>
  <c r="F17" i="2"/>
  <c r="F18" i="2"/>
  <c r="F19" i="2"/>
  <c r="F20" i="2"/>
  <c r="F23" i="2"/>
  <c r="F24" i="2"/>
  <c r="F25" i="2"/>
  <c r="F26" i="2"/>
  <c r="F27" i="2"/>
  <c r="F28" i="2"/>
  <c r="F29" i="2"/>
  <c r="F30" i="2"/>
  <c r="F31" i="2"/>
  <c r="F32" i="2"/>
  <c r="F33" i="2"/>
  <c r="F34" i="2"/>
  <c r="F36" i="2"/>
  <c r="F37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6" i="2"/>
  <c r="F57" i="2"/>
  <c r="F58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3" i="2"/>
  <c r="F84" i="2"/>
  <c r="F85" i="2"/>
  <c r="F86" i="2"/>
  <c r="F87" i="2"/>
  <c r="F88" i="2"/>
  <c r="F89" i="2"/>
  <c r="F91" i="2"/>
  <c r="F92" i="2"/>
  <c r="F93" i="2"/>
  <c r="F94" i="2"/>
  <c r="F95" i="2"/>
  <c r="F96" i="2"/>
  <c r="F97" i="2"/>
  <c r="F98" i="2"/>
  <c r="F99" i="2"/>
  <c r="F104" i="2"/>
  <c r="F105" i="2"/>
  <c r="F106" i="2"/>
  <c r="F107" i="2"/>
  <c r="F112" i="2"/>
  <c r="F114" i="2"/>
  <c r="F115" i="2"/>
  <c r="F118" i="2"/>
  <c r="F119" i="2"/>
  <c r="F120" i="2"/>
  <c r="F121" i="2"/>
  <c r="F122" i="2"/>
  <c r="F123" i="2"/>
  <c r="F124" i="2"/>
  <c r="F126" i="2"/>
  <c r="F128" i="2"/>
  <c r="F129" i="2"/>
  <c r="F130" i="2"/>
  <c r="F131" i="2"/>
  <c r="F132" i="2"/>
  <c r="F133" i="2"/>
  <c r="F134" i="2"/>
  <c r="F135" i="2"/>
  <c r="F136" i="2"/>
  <c r="F146" i="2"/>
  <c r="F147" i="2"/>
  <c r="F148" i="2"/>
  <c r="F149" i="2"/>
  <c r="F150" i="2"/>
  <c r="F151" i="2"/>
  <c r="F154" i="2"/>
  <c r="F162" i="2"/>
  <c r="F163" i="2"/>
  <c r="F164" i="2"/>
  <c r="F166" i="2"/>
  <c r="F167" i="2"/>
  <c r="F168" i="2"/>
  <c r="F169" i="2"/>
  <c r="F12" i="2"/>
  <c r="F13" i="2"/>
  <c r="F11" i="2" l="1"/>
  <c r="F171" i="2" l="1"/>
  <c r="F172" i="2" l="1"/>
  <c r="F173" i="2" s="1"/>
</calcChain>
</file>

<file path=xl/sharedStrings.xml><?xml version="1.0" encoding="utf-8"?>
<sst xmlns="http://schemas.openxmlformats.org/spreadsheetml/2006/main" count="340" uniqueCount="185">
  <si>
    <t>ΠΑΝΕΠΙΣΤΗΜΙΟ ΙΩΑΝΝΙΝΩΝ</t>
  </si>
  <si>
    <t>ΕΡΓΟ:</t>
  </si>
  <si>
    <t xml:space="preserve">    ΕΛΛΗΝΙΚΗ ΔΗΜΟΚΡΑΤΙΑ</t>
  </si>
  <si>
    <t>Δ/ΝΣΗ ΤΕΧΝΙΚΩΝ ΥΠΗΡΕΣΙΩΝ</t>
  </si>
  <si>
    <t xml:space="preserve">         ΤΜΗΜΑ ΜΕΛΕΤΩΝ</t>
  </si>
  <si>
    <t>(1)</t>
  </si>
  <si>
    <t>(2)</t>
  </si>
  <si>
    <t>(3)</t>
  </si>
  <si>
    <t>(4)</t>
  </si>
  <si>
    <t>(5)</t>
  </si>
  <si>
    <t>(6) = (4)*(5)</t>
  </si>
  <si>
    <t>A/α</t>
  </si>
  <si>
    <t>Ποσότητα</t>
  </si>
  <si>
    <t>Μονάδα μέτρησης</t>
  </si>
  <si>
    <t>τεμάχιο</t>
  </si>
  <si>
    <t>Προϋπολογισμός</t>
  </si>
  <si>
    <t xml:space="preserve">Τιμή μονάδας χωρίς Φ.Π.Α. </t>
  </si>
  <si>
    <t xml:space="preserve">Αξία χωρίς Φ.Π.Α. </t>
  </si>
  <si>
    <t xml:space="preserve">Συνολική αξία χωρίς Φ.Π.Α. 24% </t>
  </si>
  <si>
    <t xml:space="preserve">Φ.Π.Α. 24% </t>
  </si>
  <si>
    <t xml:space="preserve">Συνολική αξία με Φ.Π.Α. 24% </t>
  </si>
  <si>
    <t>μέτρο</t>
  </si>
  <si>
    <t>Είδος  υλικού - προδιαγραφή</t>
  </si>
  <si>
    <t>κιλό</t>
  </si>
  <si>
    <t>Αλοιφή  καθαρισμού  χαλκοσωλήνα  , με  αντιοξειδωτικές  ιδιότητες  ,  κατάλληλη  για   χαλκό, ορείχαλκο, ψευδάργυρο και κασσίτερο ,  για όλες τις μαλακές κολλήσεις σε δίκτυα ύδρευσης, θέρμανσης και κλιματισμού  ,  με πινέλο ενσωματωμένο  στο καπάκι  , 125ml / τεμάχιο .</t>
  </si>
  <si>
    <t>Ανταλλακτική φούσκα (λάστιχο) , μηχανισμού  αέρος χαμηλής πίεσης ( Χ.Π.) καζανακίου λεκάνης W.C.</t>
  </si>
  <si>
    <t>Ανταλλακτικό φουσκάκι (καπελάκι ) μηχανισμού  αέρος χαμηλής πίεσης ( Χ.Π. ) καζανακίου λεκάνης W.C.</t>
  </si>
  <si>
    <t>Ανταλλακτικός  μηχανισμός  1/2"  για μπαταρία  μπάνιου ή νιπτήρος  τύπου Perla  ή  Fiore  ,  ορειχάλκινος  ,  CE</t>
  </si>
  <si>
    <t>Αντλία  πετρελαίου  SUNTEC  AS67A  7466  ,  για  καυστήρα  πετρελαίου  Baltur  Mod. BT34DSG , πλήρης  μαζί  με  το  πηνίο της , CE .</t>
  </si>
  <si>
    <t>Βαλβίδα  εκτόνωσης νερού , για δίκτυο θέμανσης με λέβητα  πετρελαίου , με  σπείρωμα 1" , μέσα  βόλτα  , πίεση  εκτόνωσης   5 bar  ,  ορειχάλκινη  ,  CE</t>
  </si>
  <si>
    <t>Βαλβίδα  εκτόνωσης νερού , για δίκτυο θέμανσης με λέβητα  πετρελαίου , με  σπείρωμα 1" , μέσα  βόλτα  , πίεση  εκτόνωσης  4 bar  ,  ορειχάλκινη  ,  CE</t>
  </si>
  <si>
    <t>Βαλβίδα  εκτόνωσης νερού , για δίκτυο θέμανσης με λέβητα  πετρελαίου , με  σπείρωμα 1" , μέσα  βόλτα  , πίεση  εκτόνωσης 3 bar  ,  ορειχάλκινη  ,  CE</t>
  </si>
  <si>
    <t>Βανάκι  1/2" ( μινι ) σφαιρικό , βαρέως  τύπου , με  σπείρωμα σύνδεσης  μέσα – έξω  βόλτα , ορειχάλκινο  , με  λαβή μπλέ  ή  κόκκινη , για  πόσιμο νερό  ,  CE</t>
  </si>
  <si>
    <t>Βάνα  2"  σφαιρική , βαρέως  τύπου , με  σπείρωμα σύνδεσης  μέσα  βόλτα , ορειχάλκινη  , με  χειρολαβή αλουμινίου , για  πόσιμο νερό  ,  CE</t>
  </si>
  <si>
    <t>Βάνα  2+1/2"  σφαιρική , βαρέως  τύπου , με  σπείρωμα σύνδεσης  μέσα  βόλτα , ορειχάλκινη  , με  χειρολαβή αλουμινίου , για  πόσιμο νερό  ,  CE</t>
  </si>
  <si>
    <t>Βάνα  3/4"  σφαιρική , βαρέως  τύπου , με  σπείρωμα σύνδεσης  μέσα  βόλτα , ορειχάλκινη  , με  χειρολαβή  πεταλούδα , για  πόσιμο νερό .</t>
  </si>
  <si>
    <t>Βάνα  4"  σφαιρική , βαρέως  τύπου , με  σπείρωμα σύνδεσης  μέσα  βόλτα , ορειχάλκινη  , με  χειρολαβή αλουμινίου , για  πόσιμο νερό  ,  CE</t>
  </si>
  <si>
    <t>Βάνα  ηλεκτρική  δίοδη  1/2"  , πετρελαίου , πλήρης  με  μοτέρ  και  σώμα , με  σταθερό σπείρωμα  μέσα βόλτα  1/2" ,  230V AC  , σε  θέση  ηρεμίας  κλειστή (NC)  , ορειχάλκινη , CE .</t>
  </si>
  <si>
    <t>Βάνα  2+1/2"   DN65   PN16  , κατά DIN 3352/4 - ISO 5996  ,  φλαντζωτή   χυτοσιδηρή , σύρτου  μη ανυψούμενου  βάκτρου  ,  ελαστικής  έμφραξης  ,  F4  συνολικού μήκους  170mm  ,  για  δίκτυα  με  πόσιμο  νερό  ΕΝ 10204   ,    μαζί  με  το  βολάν (τιμόνι )  ,  CE .</t>
  </si>
  <si>
    <t>Βάνα  2+1/2"   DN65   PN16 ,  κατά  DIN3352-4  ,  φλαντζωτή   χυτοσιδηρή , σύρτου  μη ανυψούμενου  βάκτρου  ,  με  ορειχάλκινες  έδρες  ,  F4  συνολικού μήκους  170mm  ,  για  δίκτυα  θέρμανσης  ,  μαζί  με  το  βολάν (τιμόνι )  ,  CE .</t>
  </si>
  <si>
    <t>Γωνία  πλαστική  με  ρακόρ  Φ20 Χ 1/2"  αρσενικό σπείρωμα , για  σωλήνα  ποτίσματος  Φ20mm .</t>
  </si>
  <si>
    <r>
      <t>Γωνία  Φ100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</si>
  <si>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Φ100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</si>
  <si>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Φ125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</si>
  <si>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Φ125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.</t>
    </r>
  </si>
  <si>
    <r>
      <t>Γωνία  Φ50 /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,  CE</t>
    </r>
  </si>
  <si>
    <r>
      <t>Γωνία  Φ50 /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,  ELOT 740  ,  DIN 19531  , πλαστική  PVC    γκρί  , αποχετεύσεων ,  CE</t>
    </r>
  </si>
  <si>
    <r>
      <t>Γωνία Φ40 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</si>
  <si>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Φ40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</si>
  <si>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Φ40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τερματική  ,  για  την  σύνδεση  του  σιφωνιού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</si>
  <si>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Φ50  45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</si>
  <si>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r>
      <t>Γωνία Φ50  90</t>
    </r>
    <r>
      <rPr>
        <sz val="12"/>
        <rFont val="Arial"/>
        <charset val="161"/>
      </rPr>
      <t>˚</t>
    </r>
    <r>
      <rPr>
        <sz val="12"/>
        <rFont val="Times New Roman"/>
        <family val="1"/>
        <charset val="161"/>
      </rPr>
      <t xml:space="preserve">   αποχέτευσης , από αυτοσβενόμενο πολυπροπυλένιο ,  κατηγορίας   "Β" , πλήρης μαζί με τα λάστιχα στεγανοποίησης , σύμφωνα με DIN 4060 ,  ενδεικτικού τύπου Valsir</t>
    </r>
  </si>
  <si>
    <t>Διακόπτης  αυτόματου πληρώσεως   ½ " ,  για  εγκαταστάσεις  θέρμανσης  κλειστού κυκλώματος , με ρακόρ  με σπείρωμα ½ " για σύνδεση με το δίκτυο  νερού , μαζί με το μανόμετρο 1/4" ,  με  βαλβίδα  αντεπιστροφής , για πίεση  εισόδου  νερού τουλάχιστον 10 bar  και  πίεση  εξόδου  νερού ρυθμιζόμενη , τουλάχιστον από 0,5 – 4 bar  ,  CE</t>
  </si>
  <si>
    <t>Διακόπτης  γωνιακός   1/2" Χ 1/2"   σφαιρικός  ,  έξω  βόλτα  ,  νίκελ .</t>
  </si>
  <si>
    <t>Ηλεκτρονικό  καυστήρα  πετρελαίου , BRAHMA  Cod.18048620 , CE .</t>
  </si>
  <si>
    <r>
      <t>Ημικαμπύλη  χάλκινη  Φ18   45</t>
    </r>
    <r>
      <rPr>
        <sz val="12"/>
        <rFont val="Calibri"/>
        <family val="2"/>
        <charset val="161"/>
      </rPr>
      <t>°, κολλητή .</t>
    </r>
  </si>
  <si>
    <r>
      <t>Ημικαμπύλη  χάλκινη  Φ22   45</t>
    </r>
    <r>
      <rPr>
        <sz val="12"/>
        <rFont val="Calibri"/>
        <family val="2"/>
        <charset val="161"/>
      </rPr>
      <t>°, κολλητή .</t>
    </r>
  </si>
  <si>
    <r>
      <t>Ημικαμπύλη  χάλκινη  Φ28   45</t>
    </r>
    <r>
      <rPr>
        <sz val="12"/>
        <rFont val="Calibri"/>
        <family val="2"/>
        <charset val="161"/>
      </rPr>
      <t>° , κολλητή .</t>
    </r>
  </si>
  <si>
    <r>
      <t>Ημικαμπύλη  χάλκινη  Φ35   45</t>
    </r>
    <r>
      <rPr>
        <sz val="12"/>
        <rFont val="Calibri"/>
        <family val="2"/>
        <charset val="161"/>
      </rPr>
      <t>° , κολλητή .</t>
    </r>
  </si>
  <si>
    <r>
      <t>Ημιτάφ  PVC-U  Φ100 Χ 100 Χ 100   67,5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 ,  πλαστικό γκρί , αποχέτευσης  ,  ELOT 740   DIN 19532</t>
    </r>
    <r>
      <rPr>
        <sz val="10"/>
        <rFont val="Arial"/>
        <charset val="161"/>
      </rPr>
      <t/>
    </r>
  </si>
  <si>
    <r>
      <t>Ημιταφ  PVC-U  Φ140 Χ 100 Χ 140    67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,  συστολικό πλαστικό αποχέτευσης  γκρί  , ELOT 740   DIN 19531 .</t>
    </r>
  </si>
  <si>
    <t>Ημιτάφ  Φ40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</si>
  <si>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Καζανάκι  λεκάνης  w.c.  , χαμηλής  πίεσης  1/2" , επικαθήμενο  , πλαστικό  ,  λευκό , με την παροχή νερού στο πλάϊ , CE</t>
  </si>
  <si>
    <t>Καζανάκι  λεκάνης  w.c. , επίτοιχο , μεσαίας  θέσης  ή  πίεσης  , 1/2"  πλαστικό λευκό , με την παροχή νερού στο πλάϊ , CE</t>
  </si>
  <si>
    <r>
      <t>Καμπύλη  Φ15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Φ15  υδραυλικών  εγκαταστάσεων .</t>
    </r>
  </si>
  <si>
    <r>
      <t>Καμπύλη  Φ22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Φ22  υδραυλικών  εγκαταστάσεων .</t>
    </r>
  </si>
  <si>
    <r>
      <t>Καμπύλη  Φ28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Φ28  υδραυλικών  εγκαταστάσεων .</t>
    </r>
  </si>
  <si>
    <r>
      <t>Καμπύλη  Φ35   90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 xml:space="preserve">  χάλκινη  ,  κολλητή  ,  για  χαλκοσωλήνα  Φ35  υδραυλικών  εγκαταστάσεων .</t>
    </r>
  </si>
  <si>
    <t>Καννάβι (φυτική ίνα) 180gr/τεμάχιο , για  στεγανοποίηση  σπειρωμάτων  υδραυλικών  εγκαταστάσεων</t>
  </si>
  <si>
    <t>Κόλλα  πλαστικών  με  πινέλο ,  διαφανής  ,  για  σωλήνες  και  εξαρτήματα  PVC   ,  250ml / τεμ. .</t>
  </si>
  <si>
    <t>Κόλληση  για  εξαρτήματα  χαλκοσωλήνων , σε καρούλι , κατάλληλη  για  υδραυλικές  εγκαταστάσεις  πόσιμου  νερού , χωρίς  μόλυβδο και  ψευδάργυρο , 200gr / τεμάχιο ,  2,5mm  πάχος  κόλλησης .</t>
  </si>
  <si>
    <t>Κόμπλερ  αντλίας  για καυστήρα Riello  RL50  με κωδικό  ανταλλακτικού 3003758 . Τα χαρακτηριστικά του καυστήρα είναι :  RIELLO  RL50  ,  τύπος : 654 Τ1 , κωδικός  3474633 , σειριακός αριθμός μηχανήματος  : 2185005131 .</t>
  </si>
  <si>
    <t>Λαστιχάκι για  φλοτέρ  1/2" , με  εξωτερική  διάμετρο  2,5cm .</t>
  </si>
  <si>
    <t>Λάστιχο στεγανοποίησης κωνικό 1+1/2" Χ Φ40 , για σιφώνι  νεροχύτη  ,  CE</t>
  </si>
  <si>
    <t>Λάστιχο  28/50  κατσαρό  ,  συνδέει  τη  λεκάνη  w.c  με  τον  σωλήνα  καζανακίου  μεσαίας  πίεσης  .</t>
  </si>
  <si>
    <t>Μανόμετρο  γλυκερίνης ,πίεσης  νερού  0-10 bar , με το σπείρωμα  σύνδεσης  (αρσενικό  1/4" )  στο πλάϊ ,  CE</t>
  </si>
  <si>
    <t>Μανόμετρο  γλυκερίνης ,πίεσης  νερού  0-16 bar , με το σπείρωμα  σύνδεσης  (αρσενικό  1/4" )  στο πλάϊ ,  CE</t>
  </si>
  <si>
    <t>Μαστός  1/2"-1/2"   αρσενικός (Ε.Β.)  εξάγωνος  , Ορειχάλκινος  ,  CE</t>
  </si>
  <si>
    <t>Μαστός  1/2"-1/2"   αρσενικός (Ε.Β.)  εξάγωνος  , σιδερένιος - μαύρος  ,  CE</t>
  </si>
  <si>
    <t>Μαστός  Φ18Χ1/2"   αρσενική  βόλτα  (Ε.Β.)  ,  ορειχάλκινος.</t>
  </si>
  <si>
    <t>Μαστός  Φ18Χ1/2"   θυληκή  βόλτα  (Μ.Β.)  ,  ορειχάλκινος.</t>
  </si>
  <si>
    <t>Μαστός  2" (προσθήκη-προέκταση)  μέσα-έξω  βόλτα  , σώμα  πολυαιθυλενίου  ,  για  συστήματα  άρδευσης .</t>
  </si>
  <si>
    <t>Μειωτής  πίεσης  νερού  1/2"  , με  ρακόρ  βιδωτός  ,  μαζί με το μανόμετρο 1/4" ,  με  πίεση  εισόδου PN 16 bar  και  ρυθμιζόμενη  πίεση  εξόδου  1-7 bar  , με σώμα  ορειχάλκινο  ,  CE</t>
  </si>
  <si>
    <t>Μετασχηματιστής  ανάφλεξης  καυστήρα  ,  Siemens  ZM 20/10    230V   50-60HZ   2x5KV   20mA   EN61558-2-3 , με  τις  εξόδους  σύνδεσης  των  ακίδων  στην  πίσω  πλευρά , CE .</t>
  </si>
  <si>
    <t>Μούφα  Φ40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</si>
  <si>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Μούφα  Φ50 αποχέτευσης , από αυτοσβενόμενο πολυπροπυλένιο PP, πλήρης μαζί με τα λάστιχα στεγανοποίησης , κατηγορίας   "Β" σύμφωνα  με ΕΝ 1519  ,  ενδεικτικού τύπου Valsir  ,  CE .</t>
  </si>
  <si>
    <t>Μούφα  χάλκινη  Φ18  , κολλητή  , για  χαλκοσωλήνα  Φ18  υδραυλικών .</t>
  </si>
  <si>
    <t>Μούφα  χάλκινη  Φ22  , κολλητή  , για  χαλκοσωλήνα  Φ22  υδραυλικών .</t>
  </si>
  <si>
    <t>Μούφα  χάλκινη  Φ28  , κολλητή  , για  χαλκοσωλήνα  Φ28  υδραυλικών .</t>
  </si>
  <si>
    <t>Μπέκ  καυστήρα  πετρελαίου   13,0  gal/h    B60°</t>
  </si>
  <si>
    <t>Μπέκ  καυστήρα  πετρελαίου   5,0  gal/h    B60°</t>
  </si>
  <si>
    <t>Μπέκ  καυστήρα  πετρελαίου   7,0  gal/h    B60°</t>
  </si>
  <si>
    <t>Μπέκ  καυστήρα  πετρελαίου   7,5  gal/h    B60°</t>
  </si>
  <si>
    <t>Μπέκ  καυστήρα  πετρελαίου   8,5  gal/h    B60°</t>
  </si>
  <si>
    <t>Μπέκ  καυστήρα  πετρελαίου   9,0  gal/h    B60°</t>
  </si>
  <si>
    <t>Μπουτόν  αέρος  για καζανάκια  πορσελάνης , με στενή τρύπα στο καπάκι (2,4cm) και με μήκος σπειρώματος στερέωσης 2cm τουλάχιστον .</t>
  </si>
  <si>
    <t>Νιπτήρας  μπάνιου  52cm X 43cm , με κλειστές τις τρύπες έδρασης  της  μπαταρίας  για να μπορεί να τοποθετηθεί μπαταρία  γέφυρα  (δύο οπές)  ή  μπαταρία  μιας  οπής  , μαζί με την βαλβίδα του  , από λευκή πορσελάνη  , με  δυο  τρύπες  στήριξης  για  τον  τοίχο , χωρίς  κολόνα .</t>
  </si>
  <si>
    <t>Προσθήκη  βαρέως  τύπου  νικελέ  1/2" Χ 10mm  ,  μέσα - έξω  βόλτα .</t>
  </si>
  <si>
    <t>Προσθήκη  βαρέως  τύπου  νικελέ  1/2" Χ 20mm  ,  μέσα - έξω  βόλτα .</t>
  </si>
  <si>
    <t>Προσθήκη  βαρέως  τύπου  νικελέ  1/2" Χ 40mm  ,  μέσα - έξω  βόλτα .</t>
  </si>
  <si>
    <t>Προσθήκη  βαρέως  τύπου  νικελέ  1/2" Χ 60mm  ,  μέσα - έξω  βόλτα .</t>
  </si>
  <si>
    <t>Πυρίμαχο  κονίαμα  με  βάση  το  πυρίμαχο  τσιμέντο , για επισκευές σε πόρτες λεβήτων πετρελαίου . Πυρίμαχο  μίγμα  στο  οποίο  προσθέτουμε  μόνο  νερό  και  είναι  έτοιμο  για  χρήση  , σε σακιά 25Kgr .</t>
  </si>
  <si>
    <t>Ρακόρ  συνδέσεως  Φ16Χ2Χ1/2"  αρσενικό , ορειχάλκινο  ,  CE</t>
  </si>
  <si>
    <t>Ρακόρ  συνδέσεως  Φ16Χ2Χ1/2"  θηλυκό  ορειχάλκινο  ,  CE</t>
  </si>
  <si>
    <t>Ρακόρ  συνδέσεως  Φ18Χ2Χ1/2"  αρσενικό , ορειχάλκινο  ,  CE</t>
  </si>
  <si>
    <t>Ρακόρ  συνδέσεως  Φ18Χ2Χ1/2"  θηλυκό , ορειχάλκινο  ,  CE</t>
  </si>
  <si>
    <t>Ρακόρ  συνδέσεως  Φ22Χ3Χ3/4"  αρσενικό , ορειχάλκινο  ,  CE</t>
  </si>
  <si>
    <t>Ρακόρ  συνδέσεως  Φ22Χ3Χ3/4"  θηλυκό , ορειχάλκινο  ,  CE</t>
  </si>
  <si>
    <t>Ρακόρ  κοχλιωτό θυληκό Φ63 Χ 2"  μέσα  βόλτα , σώμα  πολυαιθυλενίου , για  σωλήνα  πολυαιθυλενίου  Φ63  άρδευσης .</t>
  </si>
  <si>
    <t>Ρουξούνι μπαταρίας πάγκου νεροχύτη , μεγάλου μήκους L=300mm  και σπείρωμα 3/4" , νικελέ , βαρέως τύπου ,  CE</t>
  </si>
  <si>
    <t>Σιφώνι  νιπτήρος  σπιράλ  1+1/4"  Χ  Φ32 , με μεταλλικό παξιμάδι 1+1/4"  για  την  σύνδεση  με  την  βαλβίδα  και  πλαστική  έξοδο  Φ32 .</t>
  </si>
  <si>
    <t>Σιφώνι  νιπτήρος  σπιράλ  1+1/4"  Χ  Φ32 , με μεταλλικό παξιμάδι 1+1/4"  για  την  σύνδεση  με  την  βαλβίδα  και  ορειχάλκινη  έξοδο  Φ32 .</t>
  </si>
  <si>
    <t>Σιφώνι  νιπτήρος , βαρελάκι (ποτήρι) , πλαστικό ,  1+1/4"  Χ  Φ32  ,  πλήρες με βαλβίδα  ,  CE</t>
  </si>
  <si>
    <t>Σπιράλ  μπαταρίας  μπάνιου , πλαστικό ενισχυμένο με εσωτερικό  πλέγμα , με  σπείρωμα 1/2" θηλυκό ,  με μεταλλικά παξιμάδια , για το τηλέφωνο  ντούζ  ,  με μήκος   1,5 m  ,  CE .</t>
  </si>
  <si>
    <t>Σπιράλ  συνδέσεως  1/2"  , INOX  , θηλυκό – θηλυκό ,   με  μήκος  0,30 m  , βαρέως  τύπου  ( Β.Τ. )  ,  CE</t>
  </si>
  <si>
    <t>Σπιράλ  συνδέσεως  1/2"  , INOX  , θηλυκό – θηλυκό ,   με  μήκος  0,40 m  , βαρέως  τύπου  ( Β.Τ. )  ,  CE</t>
  </si>
  <si>
    <t>Σπιράλ  συνδέσεως  1/2"  , INOX  , θηλυκό – θηλυκό ,   με  μήκος  0,60 m  , βαρέως  τύπου  ( Β.Τ. )  .</t>
  </si>
  <si>
    <t>Σπιράλ  συνδέσεως  1/2"  , INOX  , θηλυκό – θηλυκό ,   με  μήκος  0,80 m  , βαρέως  τύπου  ( Β.Τ. )  ,  CE</t>
  </si>
  <si>
    <t>Σπιράλ  συνδέσεως  1/2"  , INOX  , θηλυκό – θηλυκό ,   με  μήκος  1,0 m  , βαρέως  τύπου  ( Β.Τ. )  ,  CE</t>
  </si>
  <si>
    <t>Στήριγμα  χαλκοσωλήνα  Φ18 , πλήρες  μαζί  με την βίδα  στήριξης του  , ορειχάλκινο .</t>
  </si>
  <si>
    <t>Στήριγμα  χαλκοσωλήνα  Φ22 , πλήρες  μαζί  με την βίδα  στήριξης του  , ορειχάλκινο .</t>
  </si>
  <si>
    <t>Στήριγμα  χαλκοσωλήνα  Φ28 , πλήρες  μαζί  με την βίδα  στήριξης του  , ορειχάλκινο .</t>
  </si>
  <si>
    <t>Στήριγμα  χαλκοσωλήνα  Φ35 , πλήρες  μαζί  με την βίδα  στήριξης του  , ορειχάλκινο .</t>
  </si>
  <si>
    <t>Στήριγμα  Φ100  ,  γαλβανιζέ  ,  για  πλαστική  σωλήνα  αποχέτευσης  Φ100 .</t>
  </si>
  <si>
    <t>Συλλέκτης  ορειχάλκινος  1"  μέσα - έξω  σπείρωμα , με  τρεις (3)  εξόδους  3/4"  μέσα  σπείρωμα .</t>
  </si>
  <si>
    <t>Συστολή  αγγλίας  (μπουκάλας)   3/4" Χ 1/2"  ,  θηλυκή-θηλυκή  βόλτα (Μ.Μ.Β.)  ,  ορειχάλκινη  ,  CE</t>
  </si>
  <si>
    <t>Συστολή  αγγλίας  πλαστική  γκρί  Φ50 Χ Φ40  (Φ50 αρσενικό - Φ40 θηλυκό) , 6 Atm , ELOT 740 , P.V.C.</t>
  </si>
  <si>
    <t>Συστολή  αγγλίας  πλαστική  γκρί  Φ50 Χ Φ40  (Φ50 θηλυκό - Φ40 αρσενικό) , 6 Atm , ELOT 740 , P.V.C.</t>
  </si>
  <si>
    <t>Συστολή  αμερικής  (αρσενική-θηλυκή  βόλτα)  1/2 Χ 1/4"  ορειχάλκινη  .</t>
  </si>
  <si>
    <t>Συστολή  αμερικής  (αρσενική-θηλυκή  βόλτα)  2" Χ 1"  σιδερένια-μαύρη  .</t>
  </si>
  <si>
    <t>Συστολή  αμερικής  (αρσενική-θηλυκή  βόλτα)  3/4" Χ 1/2"  σιδερένια-μαύρη  .</t>
  </si>
  <si>
    <t>Συστολή  αμερικής  πλαστική  γκρί  Φ63 Χ Φ50  , 6 Atm , ELOT 740 , P.V.C.  .</t>
  </si>
  <si>
    <t>Συστολή  αμερικής  πλαστική  γκρί  Φ100 Χ Φ75  , 6 Atm , ELOT 740 , P.V.C.  .</t>
  </si>
  <si>
    <t>Συστολή  αμερικής  πλαστική  γκρί  Φ140 Χ Φ63  , 6 Atm , ELOT 740 , PVC-U .</t>
  </si>
  <si>
    <t>Συστολή  χάλκινη   Φ22 Χ 15 mm  .</t>
  </si>
  <si>
    <t>Συστολή  χάλκινη   Φ22 Χ 18 mm  .</t>
  </si>
  <si>
    <t>Συστολή  χάλκινη   Φ28 Χ 18 mm  .</t>
  </si>
  <si>
    <t>Συστολή  χάλκινη   Φ28 Χ 22 mm  .</t>
  </si>
  <si>
    <t>Συστολή  χάλκινη   Φ35 Χ 22 mm  .</t>
  </si>
  <si>
    <t>Συστολή  χάλκινη   Φ35 Χ 28 mm  .</t>
  </si>
  <si>
    <t>Σχάρακι  Φ100  ,  στρόγγυλο  νικελέ  τρυπητό  , για  σιφώνι  δαπέδου .</t>
  </si>
  <si>
    <t>Σωλήνα  εύκαμπτη   παροχής  νερού  πλυντηρίου  3/4" X 3/4"  , μήκους  1,50m .</t>
  </si>
  <si>
    <t>Σωλήνα  PVC-U  Φ100 Χ 3,2mm , πλαστική  αποχέτευσης  γκρί ,  βαρέως  τύπου  ,  ΕΛΟΤ 686 Β - ΕΝ 1329-1  ,  3m/τεμάχιο .</t>
  </si>
  <si>
    <t>Σωλήνα  PVC-U  Φ125 Χ 3,2mm , πλαστική  αποχέτευσης  γκρί ,  βαρέως  τύπου  ,  ΕΛΟΤ 686 Β - ΕΝ 1329-1  ,  3m/τεμάχιο .</t>
  </si>
  <si>
    <t>Σωλήνα  PVC-U  Φ140 Χ 3,2mm , πλαστική  αποχέτευσης  γκρί ,  βαρέως  τύπου  ,  ΕΛΟΤ 686 Β - ΕΝ 1329-1  ,  3m/τεμάχιο .</t>
  </si>
  <si>
    <t>Σωλήνα  Φ40 αποχέτευσης , από αυτοσβενόμενο πολυπροπυλένιο PP, πλήρης μαζί με τα λάστιχα στεγανοποίησης , κατηγορίας   "Β" σύμφωνα  με ΕΝ 1519  ,  0,50m μήκος / τεμάχιο , ενδεικτικού τύπου Valsir .</t>
  </si>
  <si>
    <t>Σωλήνα  Φ40 αποχέτευσης , από αυτοσβενόμενο πολυπροπυλένιο PP, πλήρης μαζί με τα λάστιχα στεγανοποίησης , κατηγορίας   "Β" σύμφωνα  με ΕΝ 1519  ,  1,50m μήκος / τεμάχιο , ενδεικτικού τύπου Valsir .</t>
  </si>
  <si>
    <t>Σωλήνα  Φ50 αποχέτευσης , από αυτοσβενόμενο πολυπροπυλένιο PP, πλήρης μαζί με τα λάστιχα στεγανοποίησης , κατηγορίας   "Β" σύμφωνα  με ΕΝ 1519  ,  0,50m μήκος / τεμάχιο , ενδεικτικού τύπου Valsir .</t>
  </si>
  <si>
    <t>Σωλήνα  Φ50 αποχέτευσης , από αυτοσβενόμενο πολυπροπυλένιο PP, πλήρης μαζί με τα λάστιχα στεγανοποίησης , κατηγορίας   "Β" σύμφωνα  με ΕΝ 1519  ,  1,50m μήκος / τεμάχιο , ενδεικτικού τύπου Valsir .</t>
  </si>
  <si>
    <t>Σωλήνα  χάλκινη Φ18 Χ 0,8   , ευθύγραμμη με μήκος 3m / τεμάχιο ,  ΕΛΟΤ  ΕΝ  1057 .</t>
  </si>
  <si>
    <t>Σωλήνα  χάλκινη Φ22 Χ 0,8   , ευθύγραμμη με μήκος 3m / τεμάχιο ,  ΕΛΟΤ  ΕΝ  1057  .</t>
  </si>
  <si>
    <t>Σωλήνα  χάλκινη Φ28 Χ 0,8   , ευθύγραμμη με μήκος 3m / τεμάχιο ,  ΕΛΟΤ  ΕΝ  1057  .</t>
  </si>
  <si>
    <t>Σωλήνα  χάλκινη Φ35 Χ 1,0   , ευθύγραμμη με μήκος 3m / τεμάχιο ,  ΕΛΟΤ  ΕΝ  1057  .</t>
  </si>
  <si>
    <t>Σωλήνα  Φ22Χ3mm  από δικτυωμένο  πολυαιθυλένιο για  δίκτυα  θέρμανσης  και  ζεστό - κρύο  νερό ύδρευσης .</t>
  </si>
  <si>
    <t>Σωλήνα  Φ28Χ3mm  από δικτυωμένο  πολυαιθυλένιο για  δίκτυα  θέρμανσης  και  ζεστό - κρύο  νερό ύδρευσης .</t>
  </si>
  <si>
    <t>Σωλήνα  Φ32Χ3mm  από δικτυωμένο  πολυαιθυλένιο για  δίκτυα  θέρμανσης  και  ζεστό - κρύο  νερό ύδρευσης .</t>
  </si>
  <si>
    <t>Σωληνάκι σιλικόνης  Φ3,5mm  , για μηχανισμό καζανακίου αέρος  , με μήκος 36cm  ,  CE</t>
  </si>
  <si>
    <t>Τάπα  καθαρισμού  Φ100  , δαπέδου  ,  ορειχάλκινη .</t>
  </si>
  <si>
    <t>Τάπα  καθαρισμού  Φ50  , πλαστική  γκρί  αποχέτευσης  ,  ELOT  ,  με  λάστιχο  στεγανοποίησης .</t>
  </si>
  <si>
    <t>Τάπα  καθαρισμού  Φ100  , πλαστική  γκρί  αποχέτευσης  ,  ELOT  ,  με  λάστιχο  στεγανοποίησης .</t>
  </si>
  <si>
    <t>Τάπα  καθαρισμού  Φ125  , πλαστική  γκρί  αποχέτευσης  ,  ELOT  ,  με  λάστιχο  στεγανοποίησης .</t>
  </si>
  <si>
    <t>Τάπα 3/4"  αρσενική  βόλτα  Ε.Β.  , σιδερένια  μαύρη  , βαρέως  τύπου .</t>
  </si>
  <si>
    <t>Τάπα 3/4"  θηλυκή  βόλτα   Μ.Β.  , σιδερένια  μαύρη  , βαρέως  τύπου .</t>
  </si>
  <si>
    <t>Τάπα 1+1/4"  αρσενική  βόλτα  Ε.Β.  , σιδερένια  μαύρη  , βαρέως  τύπου .</t>
  </si>
  <si>
    <t>Τάπα 1+1/4"  θηλυκή  βόλτα   Μ.Β.  , σιδερένια  μαύρη  , βαρέως  τύπου .</t>
  </si>
  <si>
    <t>Τάπα 1+1/2"  αρσενική  βόλτα  Ε.Β.  , σιδερένια  μαύρη  , βαρέως  τύπου .</t>
  </si>
  <si>
    <t>Τάπα 1+1/2"  θηλυκή  βόλτα   Μ.Β.  , σιδερένια  μαύρη  , βαρέως  τύπου .</t>
  </si>
  <si>
    <t>Τάπα 2+1/2"  αρσενική βόλτα  Ε.Β.  , σιδερένια  μαύρη , βαρέως  τύπου .</t>
  </si>
  <si>
    <t>Τάπα 2+1/2"  θηλυκή βόλτα  Μ.Β.  , σιδερένια  μαύρη , βαρέως  τύπου .</t>
  </si>
  <si>
    <t>Τάπα 3"  αρσενική βόλτα  Ε.Β.  , σιδερένια  μαύρη , βαρέως  τύπου .</t>
  </si>
  <si>
    <t>Τάπα 3"  θηλυκή βόλτα  Μ.Β.  , σιδερένια  μαύρη , βαρέως  τύπου .</t>
  </si>
  <si>
    <t>Ταφ  με  ρακόρ  Φ18Χ2  ( Φ18 χ Φ18 χ Φ18) , ορειχάλκινο .</t>
  </si>
  <si>
    <t>Ταφ  Φ22 Χ 22 Χ 22  θυληκό  χάλκινο  ,  κολλητό ,  για  χαλκοσωλήνα  Φ22  υδραυλικών  εγκαταστάσεων .</t>
  </si>
  <si>
    <t>Ταφ  Φ28 Χ 28 Χ 28  θυληκό  χάλκινο  ,  κολλητό ,  για  χαλκοσωλήνα  Φ28  υδραυλικών  εγκαταστάσεων .</t>
  </si>
  <si>
    <r>
      <t>Ταφ  PVC-U  Φ140 Χ 100 Χ 140    90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 xml:space="preserve"> ,  συστολικό πλαστικό αποχέτευσης  γκρί  , ELOT 740   DIN 19531 .</t>
    </r>
  </si>
  <si>
    <t>Ταφ  Φ50  90˚   αποχέτευσης , από αυτοσβενόμενο πολυπροπυλένιο ,  κατηγορίας   "Β" , πλήρης μαζί με τα λάστιχα στεγανοποίησης , σύμφωνα με DIN 4060 ,  ενδεικτικού τύπου Valsir .</t>
  </si>
  <si>
    <t>Τηλέφωνο  ντουζ , με σπείρωμα  1/2" , με διακόπτη  ροής  νερού , χρώματος  λευκό ή νίκελ  ,  CE</t>
  </si>
  <si>
    <t>Υαλόσχοινο  πυρίμαχο  τετραγωνικής  διατομής   10Χ10mm , χωρίς  αμίαντο , κατάλληλο  για  πόρτες  λεβήτων  πετρελαίου .</t>
  </si>
  <si>
    <t>Υαλόσχοινο  πυρίμαχο  τετραγωνικής  διατομής   20Χ20mm , χωρίς  αμίαντο , κατάλληλο  για  πόρτες  λεβήτων  πετρελαίου .</t>
  </si>
  <si>
    <t>Υαλόσχοινο  πυρίμαχο  τετραγωνικής  διατομής   30Χ30mm , χωρίς  αμίαντο , κατάλληλο  για  πόρτες  λεβήτων  πετρελαίου .</t>
  </si>
  <si>
    <t>Φιάλη  προπανίου ,   MAPP GAS , μιας  χρήσεως  , κίτρινη , για χρήση με φλόγιστρα  υδραυλικών  για συγκολλήσεις  , μπρουτζοκολλήσεις , κασσιτεροκολλήσεις  , με περιεχόμενο 399.7gr / φιάλη  ,  CE</t>
  </si>
  <si>
    <t>Φλοτέρ  1/2"  , για  παροχή  νερού  από  τον πυθμένα  του καζανακίου , όρθιο , αθόρυβο , με μακριά  βόλτα  στερέωσης στο καζανάκι 4,5cm τουλάχιστον , με ρυθμιζόμενη  ορειχάλκινη  βέργα  15cm , πλήρες  με  οβάλ  φούσκα  φλοτέρ  Φ85 .</t>
  </si>
  <si>
    <t>Φλοτέρ 1/2"  βαρέως  τύπου ( Β.Τ.)  σπαστό ρυθμιζόμενο , με μακριά ορειχάλκινη βόλτα στερέωσης στο καζανάκι ( 3cm τουλάχιστον )  και ορειχάλκινη βέργα 20cm , πλήρες  με  οβάλ φούσκα  φλοτέρ  Φ85 .</t>
  </si>
  <si>
    <t>σακί</t>
  </si>
  <si>
    <t>Προμήθεια  υλικών επισκευής ύδρευσης-αποχέτευσης Παν/πολης Ιωαννίνων.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</si>
</sst>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Greek"/>
      <charset val="161"/>
    </font>
    <font>
      <sz val="12"/>
      <name val="Palatino Linotype"/>
      <family val="1"/>
      <charset val="161"/>
    </font>
    <font>
      <sz val="10"/>
      <name val="Palatino Linotype"/>
      <family val="1"/>
      <charset val="161"/>
    </font>
    <font>
      <sz val="9"/>
      <name val="Palatino Linotype"/>
      <family val="1"/>
      <charset val="161"/>
    </font>
    <font>
      <b/>
      <sz val="10"/>
      <name val="Palatino Linotype"/>
      <family val="1"/>
      <charset val="161"/>
    </font>
    <font>
      <b/>
      <sz val="12"/>
      <name val="Palatino Linotype"/>
      <family val="1"/>
      <charset val="161"/>
    </font>
    <font>
      <sz val="12"/>
      <name val="Times New Roman"/>
      <family val="1"/>
      <charset val="161"/>
    </font>
    <font>
      <sz val="12"/>
      <name val="Calibri"/>
      <family val="2"/>
      <charset val="161"/>
    </font>
    <font>
      <b/>
      <sz val="12"/>
      <name val="Times New Roman"/>
      <family val="1"/>
      <charset val="161"/>
    </font>
    <font>
      <sz val="12"/>
      <name val="Arial"/>
      <charset val="161"/>
    </font>
    <font>
      <sz val="10"/>
      <name val="Arial"/>
      <charset val="16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4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Continuous"/>
    </xf>
    <xf numFmtId="49" fontId="4" fillId="0" borderId="7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wrapText="1"/>
    </xf>
    <xf numFmtId="4" fontId="8" fillId="0" borderId="2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082" name="Picture 1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" y="0"/>
          <a:ext cx="32385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2"/>
  <sheetViews>
    <sheetView tabSelected="1" topLeftCell="A169" zoomScaleNormal="100" zoomScaleSheetLayoutView="100" workbookViewId="0">
      <selection activeCell="A175" sqref="A175"/>
    </sheetView>
  </sheetViews>
  <sheetFormatPr defaultColWidth="9.140625" defaultRowHeight="15" x14ac:dyDescent="0.3"/>
  <cols>
    <col min="1" max="1" width="4.7109375" style="1" customWidth="1"/>
    <col min="2" max="2" width="66.42578125" style="1" customWidth="1"/>
    <col min="3" max="3" width="11.42578125" style="1" customWidth="1"/>
    <col min="4" max="4" width="11.85546875" style="1" customWidth="1"/>
    <col min="5" max="5" width="15.140625" style="1" customWidth="1"/>
    <col min="6" max="6" width="15.85546875" style="1" customWidth="1"/>
    <col min="7" max="16384" width="9.140625" style="1"/>
  </cols>
  <sheetData>
    <row r="2" spans="1:6" ht="18" x14ac:dyDescent="0.35">
      <c r="A2" s="38" t="s">
        <v>15</v>
      </c>
      <c r="B2" s="38"/>
      <c r="C2" s="38"/>
      <c r="D2" s="38"/>
      <c r="E2" s="38"/>
      <c r="F2" s="38"/>
    </row>
    <row r="3" spans="1:6" ht="18" x14ac:dyDescent="0.35">
      <c r="A3" s="2"/>
      <c r="C3" s="2"/>
      <c r="D3" s="2"/>
      <c r="E3" s="2"/>
      <c r="F3" s="2"/>
    </row>
    <row r="4" spans="1:6" ht="18" x14ac:dyDescent="0.35">
      <c r="A4" s="3" t="s">
        <v>2</v>
      </c>
      <c r="C4" s="21" t="s">
        <v>1</v>
      </c>
      <c r="D4" s="39" t="s">
        <v>184</v>
      </c>
      <c r="E4" s="39"/>
      <c r="F4" s="39"/>
    </row>
    <row r="5" spans="1:6" ht="18" x14ac:dyDescent="0.35">
      <c r="A5" s="3" t="s">
        <v>0</v>
      </c>
      <c r="C5" s="13"/>
      <c r="D5" s="39"/>
      <c r="E5" s="39"/>
      <c r="F5" s="39"/>
    </row>
    <row r="6" spans="1:6" ht="18" x14ac:dyDescent="0.35">
      <c r="A6" s="3" t="s">
        <v>3</v>
      </c>
      <c r="C6" s="13"/>
      <c r="D6" s="39"/>
      <c r="E6" s="39"/>
      <c r="F6" s="39"/>
    </row>
    <row r="7" spans="1:6" x14ac:dyDescent="0.3">
      <c r="A7" s="3" t="s">
        <v>4</v>
      </c>
      <c r="D7" s="4"/>
      <c r="E7" s="4"/>
      <c r="F7" s="4"/>
    </row>
    <row r="8" spans="1:6" ht="8.25" customHeight="1" thickBot="1" x14ac:dyDescent="0.35"/>
    <row r="9" spans="1:6" s="14" customFormat="1" ht="30.75" customHeight="1" thickBot="1" x14ac:dyDescent="0.35">
      <c r="A9" s="5" t="s">
        <v>11</v>
      </c>
      <c r="B9" s="5" t="s">
        <v>22</v>
      </c>
      <c r="C9" s="5" t="s">
        <v>13</v>
      </c>
      <c r="D9" s="5" t="s">
        <v>12</v>
      </c>
      <c r="E9" s="5" t="s">
        <v>16</v>
      </c>
      <c r="F9" s="5" t="s">
        <v>17</v>
      </c>
    </row>
    <row r="10" spans="1:6" s="15" customFormat="1" ht="15.75" thickBot="1" x14ac:dyDescent="0.25">
      <c r="A10" s="20" t="s">
        <v>5</v>
      </c>
      <c r="B10" s="23" t="s">
        <v>6</v>
      </c>
      <c r="C10" s="20" t="s">
        <v>7</v>
      </c>
      <c r="D10" s="20" t="s">
        <v>8</v>
      </c>
      <c r="E10" s="20" t="s">
        <v>9</v>
      </c>
      <c r="F10" s="20" t="s">
        <v>10</v>
      </c>
    </row>
    <row r="11" spans="1:6" s="12" customFormat="1" ht="75.75" customHeight="1" thickBot="1" x14ac:dyDescent="0.35">
      <c r="A11" s="30">
        <v>1</v>
      </c>
      <c r="B11" s="26" t="s">
        <v>24</v>
      </c>
      <c r="C11" s="26" t="s">
        <v>14</v>
      </c>
      <c r="D11" s="26">
        <v>5</v>
      </c>
      <c r="E11" s="27">
        <v>1.8</v>
      </c>
      <c r="F11" s="31">
        <f>D11*E11</f>
        <v>9</v>
      </c>
    </row>
    <row r="12" spans="1:6" s="12" customFormat="1" ht="32.25" thickBot="1" x14ac:dyDescent="0.35">
      <c r="A12" s="30">
        <v>2</v>
      </c>
      <c r="B12" s="26" t="s">
        <v>25</v>
      </c>
      <c r="C12" s="26" t="s">
        <v>14</v>
      </c>
      <c r="D12" s="26">
        <v>100</v>
      </c>
      <c r="E12" s="27">
        <v>0.5</v>
      </c>
      <c r="F12" s="31">
        <f t="shared" ref="F12:F63" si="0">D12*E12</f>
        <v>50</v>
      </c>
    </row>
    <row r="13" spans="1:6" s="12" customFormat="1" ht="32.25" thickBot="1" x14ac:dyDescent="0.35">
      <c r="A13" s="30">
        <v>3</v>
      </c>
      <c r="B13" s="26" t="s">
        <v>26</v>
      </c>
      <c r="C13" s="26" t="s">
        <v>14</v>
      </c>
      <c r="D13" s="26">
        <v>100</v>
      </c>
      <c r="E13" s="27">
        <v>0.2</v>
      </c>
      <c r="F13" s="31">
        <f t="shared" si="0"/>
        <v>20</v>
      </c>
    </row>
    <row r="14" spans="1:6" s="12" customFormat="1" ht="32.25" thickBot="1" x14ac:dyDescent="0.35">
      <c r="A14" s="30">
        <v>4</v>
      </c>
      <c r="B14" s="26" t="s">
        <v>27</v>
      </c>
      <c r="C14" s="26" t="s">
        <v>14</v>
      </c>
      <c r="D14" s="26">
        <v>100</v>
      </c>
      <c r="E14" s="27">
        <v>1.8</v>
      </c>
      <c r="F14" s="31">
        <f t="shared" si="0"/>
        <v>180</v>
      </c>
    </row>
    <row r="15" spans="1:6" s="12" customFormat="1" ht="48" thickBot="1" x14ac:dyDescent="0.35">
      <c r="A15" s="30">
        <v>5</v>
      </c>
      <c r="B15" s="26" t="s">
        <v>28</v>
      </c>
      <c r="C15" s="26" t="s">
        <v>14</v>
      </c>
      <c r="D15" s="26">
        <v>1</v>
      </c>
      <c r="E15" s="27">
        <v>200</v>
      </c>
      <c r="F15" s="31">
        <f t="shared" si="0"/>
        <v>200</v>
      </c>
    </row>
    <row r="16" spans="1:6" s="12" customFormat="1" ht="48" thickBot="1" x14ac:dyDescent="0.35">
      <c r="A16" s="30">
        <v>6</v>
      </c>
      <c r="B16" s="26" t="s">
        <v>29</v>
      </c>
      <c r="C16" s="26" t="s">
        <v>14</v>
      </c>
      <c r="D16" s="26">
        <v>2</v>
      </c>
      <c r="E16" s="27">
        <v>24</v>
      </c>
      <c r="F16" s="31">
        <f t="shared" si="0"/>
        <v>48</v>
      </c>
    </row>
    <row r="17" spans="1:6" s="12" customFormat="1" ht="48" thickBot="1" x14ac:dyDescent="0.35">
      <c r="A17" s="30">
        <v>7</v>
      </c>
      <c r="B17" s="26" t="s">
        <v>30</v>
      </c>
      <c r="C17" s="26" t="s">
        <v>14</v>
      </c>
      <c r="D17" s="26">
        <v>2</v>
      </c>
      <c r="E17" s="27">
        <v>19</v>
      </c>
      <c r="F17" s="31">
        <f t="shared" si="0"/>
        <v>38</v>
      </c>
    </row>
    <row r="18" spans="1:6" s="12" customFormat="1" ht="48" thickBot="1" x14ac:dyDescent="0.35">
      <c r="A18" s="30">
        <v>8</v>
      </c>
      <c r="B18" s="26" t="s">
        <v>31</v>
      </c>
      <c r="C18" s="26" t="s">
        <v>14</v>
      </c>
      <c r="D18" s="26">
        <v>2</v>
      </c>
      <c r="E18" s="27">
        <v>20</v>
      </c>
      <c r="F18" s="31">
        <f t="shared" si="0"/>
        <v>40</v>
      </c>
    </row>
    <row r="19" spans="1:6" s="12" customFormat="1" ht="48" thickBot="1" x14ac:dyDescent="0.35">
      <c r="A19" s="30">
        <v>9</v>
      </c>
      <c r="B19" s="26" t="s">
        <v>32</v>
      </c>
      <c r="C19" s="26" t="s">
        <v>14</v>
      </c>
      <c r="D19" s="26">
        <v>10</v>
      </c>
      <c r="E19" s="27">
        <v>2</v>
      </c>
      <c r="F19" s="31">
        <f t="shared" si="0"/>
        <v>20</v>
      </c>
    </row>
    <row r="20" spans="1:6" s="12" customFormat="1" ht="48" thickBot="1" x14ac:dyDescent="0.35">
      <c r="A20" s="30">
        <v>10</v>
      </c>
      <c r="B20" s="26" t="s">
        <v>33</v>
      </c>
      <c r="C20" s="26" t="s">
        <v>14</v>
      </c>
      <c r="D20" s="26">
        <v>2</v>
      </c>
      <c r="E20" s="27">
        <v>18</v>
      </c>
      <c r="F20" s="31">
        <f t="shared" si="0"/>
        <v>36</v>
      </c>
    </row>
    <row r="21" spans="1:6" s="12" customFormat="1" ht="48" thickBot="1" x14ac:dyDescent="0.35">
      <c r="A21" s="30">
        <v>11</v>
      </c>
      <c r="B21" s="26" t="s">
        <v>34</v>
      </c>
      <c r="C21" s="26" t="s">
        <v>14</v>
      </c>
      <c r="D21" s="26">
        <v>2</v>
      </c>
      <c r="E21" s="27">
        <v>30</v>
      </c>
      <c r="F21" s="31">
        <f t="shared" si="0"/>
        <v>60</v>
      </c>
    </row>
    <row r="22" spans="1:6" s="12" customFormat="1" ht="48" thickBot="1" x14ac:dyDescent="0.35">
      <c r="A22" s="30">
        <v>12</v>
      </c>
      <c r="B22" s="26" t="s">
        <v>35</v>
      </c>
      <c r="C22" s="26" t="s">
        <v>14</v>
      </c>
      <c r="D22" s="26">
        <v>5</v>
      </c>
      <c r="E22" s="27">
        <v>4.8</v>
      </c>
      <c r="F22" s="31">
        <f t="shared" si="0"/>
        <v>24</v>
      </c>
    </row>
    <row r="23" spans="1:6" s="12" customFormat="1" ht="48" thickBot="1" x14ac:dyDescent="0.35">
      <c r="A23" s="30">
        <v>13</v>
      </c>
      <c r="B23" s="26" t="s">
        <v>36</v>
      </c>
      <c r="C23" s="26" t="s">
        <v>14</v>
      </c>
      <c r="D23" s="26">
        <v>1</v>
      </c>
      <c r="E23" s="27">
        <v>110</v>
      </c>
      <c r="F23" s="31">
        <f t="shared" si="0"/>
        <v>110</v>
      </c>
    </row>
    <row r="24" spans="1:6" s="12" customFormat="1" ht="48" thickBot="1" x14ac:dyDescent="0.35">
      <c r="A24" s="30">
        <v>14</v>
      </c>
      <c r="B24" s="34" t="s">
        <v>37</v>
      </c>
      <c r="C24" s="26" t="s">
        <v>14</v>
      </c>
      <c r="D24" s="26">
        <v>2</v>
      </c>
      <c r="E24" s="27">
        <v>20</v>
      </c>
      <c r="F24" s="31">
        <f t="shared" si="0"/>
        <v>40</v>
      </c>
    </row>
    <row r="25" spans="1:6" s="12" customFormat="1" ht="63.75" thickBot="1" x14ac:dyDescent="0.35">
      <c r="A25" s="30">
        <v>15</v>
      </c>
      <c r="B25" s="25" t="s">
        <v>38</v>
      </c>
      <c r="C25" s="26" t="s">
        <v>14</v>
      </c>
      <c r="D25" s="26">
        <v>1</v>
      </c>
      <c r="E25" s="27">
        <v>130</v>
      </c>
      <c r="F25" s="31">
        <f t="shared" si="0"/>
        <v>130</v>
      </c>
    </row>
    <row r="26" spans="1:6" s="12" customFormat="1" ht="63.75" thickBot="1" x14ac:dyDescent="0.35">
      <c r="A26" s="30">
        <v>16</v>
      </c>
      <c r="B26" s="25" t="s">
        <v>39</v>
      </c>
      <c r="C26" s="26" t="s">
        <v>14</v>
      </c>
      <c r="D26" s="26">
        <v>1</v>
      </c>
      <c r="E26" s="27">
        <v>135</v>
      </c>
      <c r="F26" s="31">
        <f t="shared" si="0"/>
        <v>135</v>
      </c>
    </row>
    <row r="27" spans="1:6" s="12" customFormat="1" ht="32.25" thickBot="1" x14ac:dyDescent="0.35">
      <c r="A27" s="30">
        <v>17</v>
      </c>
      <c r="B27" s="26" t="s">
        <v>40</v>
      </c>
      <c r="C27" s="26" t="s">
        <v>14</v>
      </c>
      <c r="D27" s="26">
        <v>10</v>
      </c>
      <c r="E27" s="27">
        <v>1</v>
      </c>
      <c r="F27" s="31">
        <f t="shared" si="0"/>
        <v>10</v>
      </c>
    </row>
    <row r="28" spans="1:6" s="12" customFormat="1" ht="32.25" thickBot="1" x14ac:dyDescent="0.35">
      <c r="A28" s="30">
        <v>18</v>
      </c>
      <c r="B28" s="26" t="s">
        <v>41</v>
      </c>
      <c r="C28" s="26" t="s">
        <v>14</v>
      </c>
      <c r="D28" s="26">
        <v>10</v>
      </c>
      <c r="E28" s="27">
        <v>1.3</v>
      </c>
      <c r="F28" s="31">
        <f t="shared" si="0"/>
        <v>13</v>
      </c>
    </row>
    <row r="29" spans="1:6" s="12" customFormat="1" ht="32.25" thickBot="1" x14ac:dyDescent="0.35">
      <c r="A29" s="30">
        <v>19</v>
      </c>
      <c r="B29" s="26" t="s">
        <v>42</v>
      </c>
      <c r="C29" s="26" t="s">
        <v>14</v>
      </c>
      <c r="D29" s="26">
        <v>10</v>
      </c>
      <c r="E29" s="27">
        <v>1.3</v>
      </c>
      <c r="F29" s="31">
        <f t="shared" si="0"/>
        <v>13</v>
      </c>
    </row>
    <row r="30" spans="1:6" s="12" customFormat="1" ht="32.25" thickBot="1" x14ac:dyDescent="0.35">
      <c r="A30" s="30">
        <v>20</v>
      </c>
      <c r="B30" s="26" t="s">
        <v>43</v>
      </c>
      <c r="C30" s="26" t="s">
        <v>14</v>
      </c>
      <c r="D30" s="26">
        <v>5</v>
      </c>
      <c r="E30" s="27">
        <v>2</v>
      </c>
      <c r="F30" s="31">
        <f t="shared" si="0"/>
        <v>10</v>
      </c>
    </row>
    <row r="31" spans="1:6" s="12" customFormat="1" ht="32.25" thickBot="1" x14ac:dyDescent="0.35">
      <c r="A31" s="30">
        <v>21</v>
      </c>
      <c r="B31" s="26" t="s">
        <v>44</v>
      </c>
      <c r="C31" s="26" t="s">
        <v>14</v>
      </c>
      <c r="D31" s="26">
        <v>5</v>
      </c>
      <c r="E31" s="27">
        <v>2</v>
      </c>
      <c r="F31" s="31">
        <f t="shared" si="0"/>
        <v>10</v>
      </c>
    </row>
    <row r="32" spans="1:6" s="12" customFormat="1" ht="32.25" thickBot="1" x14ac:dyDescent="0.35">
      <c r="A32" s="30">
        <v>22</v>
      </c>
      <c r="B32" s="26" t="s">
        <v>45</v>
      </c>
      <c r="C32" s="26" t="s">
        <v>14</v>
      </c>
      <c r="D32" s="26">
        <v>10</v>
      </c>
      <c r="E32" s="27">
        <v>1.1000000000000001</v>
      </c>
      <c r="F32" s="31">
        <f t="shared" si="0"/>
        <v>11</v>
      </c>
    </row>
    <row r="33" spans="1:6" s="12" customFormat="1" ht="32.25" thickBot="1" x14ac:dyDescent="0.35">
      <c r="A33" s="30">
        <v>23</v>
      </c>
      <c r="B33" s="26" t="s">
        <v>46</v>
      </c>
      <c r="C33" s="26" t="s">
        <v>14</v>
      </c>
      <c r="D33" s="26">
        <v>10</v>
      </c>
      <c r="E33" s="27">
        <v>1.1000000000000001</v>
      </c>
      <c r="F33" s="31">
        <f t="shared" si="0"/>
        <v>11</v>
      </c>
    </row>
    <row r="34" spans="1:6" s="12" customFormat="1" ht="48" thickBot="1" x14ac:dyDescent="0.35">
      <c r="A34" s="30">
        <v>24</v>
      </c>
      <c r="B34" s="26" t="s">
        <v>47</v>
      </c>
      <c r="C34" s="26" t="s">
        <v>14</v>
      </c>
      <c r="D34" s="26">
        <v>10</v>
      </c>
      <c r="E34" s="27">
        <v>0.8</v>
      </c>
      <c r="F34" s="31">
        <f t="shared" si="0"/>
        <v>8</v>
      </c>
    </row>
    <row r="35" spans="1:6" s="12" customFormat="1" ht="48" thickBot="1" x14ac:dyDescent="0.35">
      <c r="A35" s="30">
        <v>25</v>
      </c>
      <c r="B35" s="26" t="s">
        <v>48</v>
      </c>
      <c r="C35" s="26" t="s">
        <v>14</v>
      </c>
      <c r="D35" s="26">
        <v>10</v>
      </c>
      <c r="E35" s="27">
        <v>0.8</v>
      </c>
      <c r="F35" s="31">
        <f t="shared" si="0"/>
        <v>8</v>
      </c>
    </row>
    <row r="36" spans="1:6" s="12" customFormat="1" ht="63.75" thickBot="1" x14ac:dyDescent="0.35">
      <c r="A36" s="30">
        <v>26</v>
      </c>
      <c r="B36" s="26" t="s">
        <v>49</v>
      </c>
      <c r="C36" s="26" t="s">
        <v>14</v>
      </c>
      <c r="D36" s="26">
        <v>10</v>
      </c>
      <c r="E36" s="27">
        <v>1.05</v>
      </c>
      <c r="F36" s="31">
        <f t="shared" si="0"/>
        <v>10.5</v>
      </c>
    </row>
    <row r="37" spans="1:6" s="12" customFormat="1" ht="48" thickBot="1" x14ac:dyDescent="0.35">
      <c r="A37" s="30">
        <v>27</v>
      </c>
      <c r="B37" s="26" t="s">
        <v>50</v>
      </c>
      <c r="C37" s="26" t="s">
        <v>14</v>
      </c>
      <c r="D37" s="26">
        <v>10</v>
      </c>
      <c r="E37" s="27">
        <v>0.9</v>
      </c>
      <c r="F37" s="31">
        <f t="shared" si="0"/>
        <v>9</v>
      </c>
    </row>
    <row r="38" spans="1:6" s="12" customFormat="1" ht="48" thickBot="1" x14ac:dyDescent="0.35">
      <c r="A38" s="30">
        <v>28</v>
      </c>
      <c r="B38" s="26" t="s">
        <v>51</v>
      </c>
      <c r="C38" s="26" t="s">
        <v>14</v>
      </c>
      <c r="D38" s="26">
        <v>10</v>
      </c>
      <c r="E38" s="27">
        <v>0.9</v>
      </c>
      <c r="F38" s="31">
        <f t="shared" si="0"/>
        <v>9</v>
      </c>
    </row>
    <row r="39" spans="1:6" s="12" customFormat="1" ht="95.25" thickBot="1" x14ac:dyDescent="0.35">
      <c r="A39" s="30">
        <v>29</v>
      </c>
      <c r="B39" s="26" t="s">
        <v>52</v>
      </c>
      <c r="C39" s="26" t="s">
        <v>14</v>
      </c>
      <c r="D39" s="26">
        <v>10</v>
      </c>
      <c r="E39" s="27">
        <v>22</v>
      </c>
      <c r="F39" s="31">
        <f t="shared" si="0"/>
        <v>220</v>
      </c>
    </row>
    <row r="40" spans="1:6" s="12" customFormat="1" ht="32.25" thickBot="1" x14ac:dyDescent="0.35">
      <c r="A40" s="30">
        <v>30</v>
      </c>
      <c r="B40" s="26" t="s">
        <v>53</v>
      </c>
      <c r="C40" s="26" t="s">
        <v>14</v>
      </c>
      <c r="D40" s="26">
        <v>20</v>
      </c>
      <c r="E40" s="27">
        <v>2.5</v>
      </c>
      <c r="F40" s="31">
        <f t="shared" si="0"/>
        <v>50</v>
      </c>
    </row>
    <row r="41" spans="1:6" s="12" customFormat="1" ht="32.25" thickBot="1" x14ac:dyDescent="0.35">
      <c r="A41" s="30">
        <v>31</v>
      </c>
      <c r="B41" s="26" t="s">
        <v>54</v>
      </c>
      <c r="C41" s="26" t="s">
        <v>14</v>
      </c>
      <c r="D41" s="26">
        <v>2</v>
      </c>
      <c r="E41" s="27">
        <v>35</v>
      </c>
      <c r="F41" s="31">
        <f t="shared" si="0"/>
        <v>70</v>
      </c>
    </row>
    <row r="42" spans="1:6" s="12" customFormat="1" ht="16.5" thickBot="1" x14ac:dyDescent="0.35">
      <c r="A42" s="30">
        <v>32</v>
      </c>
      <c r="B42" s="26" t="s">
        <v>55</v>
      </c>
      <c r="C42" s="26" t="s">
        <v>14</v>
      </c>
      <c r="D42" s="26">
        <v>10</v>
      </c>
      <c r="E42" s="27">
        <v>1.4</v>
      </c>
      <c r="F42" s="31">
        <f t="shared" si="0"/>
        <v>14</v>
      </c>
    </row>
    <row r="43" spans="1:6" s="12" customFormat="1" ht="16.5" thickBot="1" x14ac:dyDescent="0.35">
      <c r="A43" s="30">
        <v>33</v>
      </c>
      <c r="B43" s="26" t="s">
        <v>56</v>
      </c>
      <c r="C43" s="26" t="s">
        <v>14</v>
      </c>
      <c r="D43" s="26">
        <v>10</v>
      </c>
      <c r="E43" s="27">
        <v>2.2000000000000002</v>
      </c>
      <c r="F43" s="31">
        <f t="shared" si="0"/>
        <v>22</v>
      </c>
    </row>
    <row r="44" spans="1:6" s="12" customFormat="1" ht="16.5" thickBot="1" x14ac:dyDescent="0.35">
      <c r="A44" s="30">
        <v>34</v>
      </c>
      <c r="B44" s="26" t="s">
        <v>57</v>
      </c>
      <c r="C44" s="26" t="s">
        <v>14</v>
      </c>
      <c r="D44" s="26">
        <v>5</v>
      </c>
      <c r="E44" s="27">
        <v>2.8</v>
      </c>
      <c r="F44" s="31">
        <f t="shared" si="0"/>
        <v>14</v>
      </c>
    </row>
    <row r="45" spans="1:6" s="12" customFormat="1" ht="16.5" thickBot="1" x14ac:dyDescent="0.35">
      <c r="A45" s="30">
        <v>35</v>
      </c>
      <c r="B45" s="26" t="s">
        <v>58</v>
      </c>
      <c r="C45" s="26" t="s">
        <v>14</v>
      </c>
      <c r="D45" s="26">
        <v>5</v>
      </c>
      <c r="E45" s="27">
        <v>3.5</v>
      </c>
      <c r="F45" s="31">
        <f t="shared" si="0"/>
        <v>17.5</v>
      </c>
    </row>
    <row r="46" spans="1:6" s="12" customFormat="1" ht="32.25" thickBot="1" x14ac:dyDescent="0.35">
      <c r="A46" s="30">
        <v>36</v>
      </c>
      <c r="B46" s="26" t="s">
        <v>59</v>
      </c>
      <c r="C46" s="26" t="s">
        <v>14</v>
      </c>
      <c r="D46" s="26">
        <v>5</v>
      </c>
      <c r="E46" s="27">
        <v>1.5</v>
      </c>
      <c r="F46" s="31">
        <f t="shared" si="0"/>
        <v>7.5</v>
      </c>
    </row>
    <row r="47" spans="1:6" s="12" customFormat="1" ht="32.25" thickBot="1" x14ac:dyDescent="0.35">
      <c r="A47" s="30">
        <v>37</v>
      </c>
      <c r="B47" s="26" t="s">
        <v>60</v>
      </c>
      <c r="C47" s="26" t="s">
        <v>14</v>
      </c>
      <c r="D47" s="26">
        <v>5</v>
      </c>
      <c r="E47" s="27">
        <v>4</v>
      </c>
      <c r="F47" s="31">
        <f t="shared" si="0"/>
        <v>20</v>
      </c>
    </row>
    <row r="48" spans="1:6" s="12" customFormat="1" ht="48" thickBot="1" x14ac:dyDescent="0.35">
      <c r="A48" s="30">
        <v>38</v>
      </c>
      <c r="B48" s="26" t="s">
        <v>61</v>
      </c>
      <c r="C48" s="26" t="s">
        <v>14</v>
      </c>
      <c r="D48" s="26">
        <v>10</v>
      </c>
      <c r="E48" s="27">
        <v>1.1000000000000001</v>
      </c>
      <c r="F48" s="31">
        <f t="shared" si="0"/>
        <v>11</v>
      </c>
    </row>
    <row r="49" spans="1:6" s="12" customFormat="1" ht="32.25" thickBot="1" x14ac:dyDescent="0.35">
      <c r="A49" s="30">
        <v>39</v>
      </c>
      <c r="B49" s="26" t="s">
        <v>62</v>
      </c>
      <c r="C49" s="26" t="s">
        <v>14</v>
      </c>
      <c r="D49" s="26">
        <v>5</v>
      </c>
      <c r="E49" s="27">
        <v>32</v>
      </c>
      <c r="F49" s="31">
        <f t="shared" si="0"/>
        <v>160</v>
      </c>
    </row>
    <row r="50" spans="1:6" s="12" customFormat="1" ht="32.25" thickBot="1" x14ac:dyDescent="0.35">
      <c r="A50" s="30">
        <v>40</v>
      </c>
      <c r="B50" s="26" t="s">
        <v>63</v>
      </c>
      <c r="C50" s="26" t="s">
        <v>14</v>
      </c>
      <c r="D50" s="26">
        <v>5</v>
      </c>
      <c r="E50" s="27">
        <v>22</v>
      </c>
      <c r="F50" s="31">
        <f t="shared" si="0"/>
        <v>110</v>
      </c>
    </row>
    <row r="51" spans="1:6" s="12" customFormat="1" ht="32.25" thickBot="1" x14ac:dyDescent="0.35">
      <c r="A51" s="30">
        <v>41</v>
      </c>
      <c r="B51" s="26" t="s">
        <v>64</v>
      </c>
      <c r="C51" s="26" t="s">
        <v>14</v>
      </c>
      <c r="D51" s="26">
        <v>50</v>
      </c>
      <c r="E51" s="27">
        <v>0.5</v>
      </c>
      <c r="F51" s="31">
        <f t="shared" si="0"/>
        <v>25</v>
      </c>
    </row>
    <row r="52" spans="1:6" s="12" customFormat="1" ht="32.25" thickBot="1" x14ac:dyDescent="0.35">
      <c r="A52" s="30">
        <v>42</v>
      </c>
      <c r="B52" s="26" t="s">
        <v>65</v>
      </c>
      <c r="C52" s="26" t="s">
        <v>14</v>
      </c>
      <c r="D52" s="26">
        <v>10</v>
      </c>
      <c r="E52" s="27">
        <v>1.2</v>
      </c>
      <c r="F52" s="31">
        <f t="shared" si="0"/>
        <v>12</v>
      </c>
    </row>
    <row r="53" spans="1:6" s="12" customFormat="1" ht="32.25" thickBot="1" x14ac:dyDescent="0.35">
      <c r="A53" s="30">
        <v>43</v>
      </c>
      <c r="B53" s="26" t="s">
        <v>66</v>
      </c>
      <c r="C53" s="26" t="s">
        <v>14</v>
      </c>
      <c r="D53" s="26">
        <v>10</v>
      </c>
      <c r="E53" s="27">
        <v>2.2999999999999998</v>
      </c>
      <c r="F53" s="31">
        <f t="shared" si="0"/>
        <v>23</v>
      </c>
    </row>
    <row r="54" spans="1:6" s="12" customFormat="1" ht="32.25" thickBot="1" x14ac:dyDescent="0.35">
      <c r="A54" s="30">
        <v>44</v>
      </c>
      <c r="B54" s="26" t="s">
        <v>67</v>
      </c>
      <c r="C54" s="26" t="s">
        <v>14</v>
      </c>
      <c r="D54" s="26">
        <v>10</v>
      </c>
      <c r="E54" s="27">
        <v>3</v>
      </c>
      <c r="F54" s="31">
        <f t="shared" si="0"/>
        <v>30</v>
      </c>
    </row>
    <row r="55" spans="1:6" s="12" customFormat="1" ht="32.25" thickBot="1" x14ac:dyDescent="0.35">
      <c r="A55" s="30">
        <v>45</v>
      </c>
      <c r="B55" s="26" t="s">
        <v>68</v>
      </c>
      <c r="C55" s="26" t="s">
        <v>14</v>
      </c>
      <c r="D55" s="26">
        <v>20</v>
      </c>
      <c r="E55" s="27">
        <v>1.5</v>
      </c>
      <c r="F55" s="31">
        <f t="shared" si="0"/>
        <v>30</v>
      </c>
    </row>
    <row r="56" spans="1:6" s="12" customFormat="1" ht="32.25" thickBot="1" x14ac:dyDescent="0.35">
      <c r="A56" s="30">
        <v>46</v>
      </c>
      <c r="B56" s="26" t="s">
        <v>69</v>
      </c>
      <c r="C56" s="26" t="s">
        <v>14</v>
      </c>
      <c r="D56" s="26">
        <v>5</v>
      </c>
      <c r="E56" s="27">
        <v>3</v>
      </c>
      <c r="F56" s="31">
        <f t="shared" si="0"/>
        <v>15</v>
      </c>
    </row>
    <row r="57" spans="1:6" s="12" customFormat="1" ht="48" thickBot="1" x14ac:dyDescent="0.35">
      <c r="A57" s="30">
        <v>47</v>
      </c>
      <c r="B57" s="26" t="s">
        <v>70</v>
      </c>
      <c r="C57" s="26" t="s">
        <v>14</v>
      </c>
      <c r="D57" s="26">
        <v>5</v>
      </c>
      <c r="E57" s="27">
        <v>15</v>
      </c>
      <c r="F57" s="31">
        <f t="shared" si="0"/>
        <v>75</v>
      </c>
    </row>
    <row r="58" spans="1:6" s="12" customFormat="1" ht="63.75" thickBot="1" x14ac:dyDescent="0.35">
      <c r="A58" s="30">
        <v>48</v>
      </c>
      <c r="B58" s="25" t="s">
        <v>71</v>
      </c>
      <c r="C58" s="26" t="s">
        <v>14</v>
      </c>
      <c r="D58" s="26">
        <v>1</v>
      </c>
      <c r="E58" s="27">
        <v>50</v>
      </c>
      <c r="F58" s="31">
        <f t="shared" si="0"/>
        <v>50</v>
      </c>
    </row>
    <row r="59" spans="1:6" s="12" customFormat="1" ht="16.5" thickBot="1" x14ac:dyDescent="0.35">
      <c r="A59" s="30">
        <v>49</v>
      </c>
      <c r="B59" s="26" t="s">
        <v>72</v>
      </c>
      <c r="C59" s="26" t="s">
        <v>14</v>
      </c>
      <c r="D59" s="26">
        <v>200</v>
      </c>
      <c r="E59" s="27">
        <v>0.2</v>
      </c>
      <c r="F59" s="31">
        <f t="shared" si="0"/>
        <v>40</v>
      </c>
    </row>
    <row r="60" spans="1:6" s="12" customFormat="1" ht="32.25" thickBot="1" x14ac:dyDescent="0.35">
      <c r="A60" s="30">
        <v>50</v>
      </c>
      <c r="B60" s="26" t="s">
        <v>73</v>
      </c>
      <c r="C60" s="26" t="s">
        <v>14</v>
      </c>
      <c r="D60" s="26">
        <v>300</v>
      </c>
      <c r="E60" s="27">
        <v>0.15</v>
      </c>
      <c r="F60" s="31">
        <f t="shared" si="0"/>
        <v>45</v>
      </c>
    </row>
    <row r="61" spans="1:6" s="12" customFormat="1" ht="32.25" thickBot="1" x14ac:dyDescent="0.35">
      <c r="A61" s="30">
        <v>51</v>
      </c>
      <c r="B61" s="26" t="s">
        <v>74</v>
      </c>
      <c r="C61" s="26" t="s">
        <v>14</v>
      </c>
      <c r="D61" s="26">
        <v>10</v>
      </c>
      <c r="E61" s="27">
        <v>0.6</v>
      </c>
      <c r="F61" s="31">
        <f t="shared" si="0"/>
        <v>6</v>
      </c>
    </row>
    <row r="62" spans="1:6" s="12" customFormat="1" ht="32.25" thickBot="1" x14ac:dyDescent="0.35">
      <c r="A62" s="30">
        <v>52</v>
      </c>
      <c r="B62" s="26" t="s">
        <v>75</v>
      </c>
      <c r="C62" s="26" t="s">
        <v>14</v>
      </c>
      <c r="D62" s="26">
        <v>5</v>
      </c>
      <c r="E62" s="27">
        <v>8</v>
      </c>
      <c r="F62" s="31">
        <f t="shared" si="0"/>
        <v>40</v>
      </c>
    </row>
    <row r="63" spans="1:6" s="12" customFormat="1" ht="32.25" thickBot="1" x14ac:dyDescent="0.35">
      <c r="A63" s="30">
        <v>53</v>
      </c>
      <c r="B63" s="26" t="s">
        <v>76</v>
      </c>
      <c r="C63" s="26" t="s">
        <v>14</v>
      </c>
      <c r="D63" s="26">
        <v>5</v>
      </c>
      <c r="E63" s="27">
        <v>8</v>
      </c>
      <c r="F63" s="31">
        <f t="shared" si="0"/>
        <v>40</v>
      </c>
    </row>
    <row r="64" spans="1:6" s="12" customFormat="1" ht="32.25" thickBot="1" x14ac:dyDescent="0.35">
      <c r="A64" s="30">
        <v>54</v>
      </c>
      <c r="B64" s="26" t="s">
        <v>77</v>
      </c>
      <c r="C64" s="26" t="s">
        <v>14</v>
      </c>
      <c r="D64" s="26">
        <v>20</v>
      </c>
      <c r="E64" s="27">
        <v>0.8</v>
      </c>
      <c r="F64" s="31">
        <f t="shared" ref="F64:F118" si="1">D64*E64</f>
        <v>16</v>
      </c>
    </row>
    <row r="65" spans="1:6" s="12" customFormat="1" ht="32.25" thickBot="1" x14ac:dyDescent="0.35">
      <c r="A65" s="30">
        <v>55</v>
      </c>
      <c r="B65" s="26" t="s">
        <v>78</v>
      </c>
      <c r="C65" s="26" t="s">
        <v>14</v>
      </c>
      <c r="D65" s="26">
        <v>20</v>
      </c>
      <c r="E65" s="27">
        <v>0.35</v>
      </c>
      <c r="F65" s="31">
        <f t="shared" si="1"/>
        <v>7</v>
      </c>
    </row>
    <row r="66" spans="1:6" s="12" customFormat="1" ht="16.5" thickBot="1" x14ac:dyDescent="0.35">
      <c r="A66" s="30">
        <v>56</v>
      </c>
      <c r="B66" s="26" t="s">
        <v>79</v>
      </c>
      <c r="C66" s="26" t="s">
        <v>14</v>
      </c>
      <c r="D66" s="26">
        <v>20</v>
      </c>
      <c r="E66" s="27">
        <v>0.9</v>
      </c>
      <c r="F66" s="31">
        <f t="shared" si="1"/>
        <v>18</v>
      </c>
    </row>
    <row r="67" spans="1:6" s="12" customFormat="1" ht="16.5" thickBot="1" x14ac:dyDescent="0.35">
      <c r="A67" s="30">
        <v>57</v>
      </c>
      <c r="B67" s="26" t="s">
        <v>80</v>
      </c>
      <c r="C67" s="26" t="s">
        <v>14</v>
      </c>
      <c r="D67" s="26">
        <v>20</v>
      </c>
      <c r="E67" s="27">
        <v>1</v>
      </c>
      <c r="F67" s="31">
        <f t="shared" si="1"/>
        <v>20</v>
      </c>
    </row>
    <row r="68" spans="1:6" s="12" customFormat="1" ht="32.25" thickBot="1" x14ac:dyDescent="0.35">
      <c r="A68" s="30">
        <v>58</v>
      </c>
      <c r="B68" s="26" t="s">
        <v>81</v>
      </c>
      <c r="C68" s="26" t="s">
        <v>14</v>
      </c>
      <c r="D68" s="26">
        <v>5</v>
      </c>
      <c r="E68" s="27">
        <v>1.5</v>
      </c>
      <c r="F68" s="31">
        <f t="shared" si="1"/>
        <v>7.5</v>
      </c>
    </row>
    <row r="69" spans="1:6" s="12" customFormat="1" ht="48" thickBot="1" x14ac:dyDescent="0.35">
      <c r="A69" s="30">
        <v>59</v>
      </c>
      <c r="B69" s="26" t="s">
        <v>82</v>
      </c>
      <c r="C69" s="26" t="s">
        <v>14</v>
      </c>
      <c r="D69" s="26">
        <v>3</v>
      </c>
      <c r="E69" s="27">
        <v>50</v>
      </c>
      <c r="F69" s="31">
        <f t="shared" si="1"/>
        <v>150</v>
      </c>
    </row>
    <row r="70" spans="1:6" s="12" customFormat="1" ht="48" thickBot="1" x14ac:dyDescent="0.35">
      <c r="A70" s="30">
        <v>60</v>
      </c>
      <c r="B70" s="26" t="s">
        <v>83</v>
      </c>
      <c r="C70" s="26" t="s">
        <v>14</v>
      </c>
      <c r="D70" s="26">
        <v>2</v>
      </c>
      <c r="E70" s="27">
        <v>110</v>
      </c>
      <c r="F70" s="31">
        <f t="shared" si="1"/>
        <v>220</v>
      </c>
    </row>
    <row r="71" spans="1:6" s="12" customFormat="1" ht="48" thickBot="1" x14ac:dyDescent="0.35">
      <c r="A71" s="30">
        <v>61</v>
      </c>
      <c r="B71" s="26" t="s">
        <v>84</v>
      </c>
      <c r="C71" s="26" t="s">
        <v>14</v>
      </c>
      <c r="D71" s="26">
        <v>20</v>
      </c>
      <c r="E71" s="27">
        <v>1</v>
      </c>
      <c r="F71" s="31">
        <f t="shared" si="1"/>
        <v>20</v>
      </c>
    </row>
    <row r="72" spans="1:6" s="12" customFormat="1" ht="48" thickBot="1" x14ac:dyDescent="0.35">
      <c r="A72" s="30">
        <v>62</v>
      </c>
      <c r="B72" s="26" t="s">
        <v>85</v>
      </c>
      <c r="C72" s="26" t="s">
        <v>14</v>
      </c>
      <c r="D72" s="26">
        <v>20</v>
      </c>
      <c r="E72" s="27">
        <v>1.1000000000000001</v>
      </c>
      <c r="F72" s="31">
        <f t="shared" si="1"/>
        <v>22</v>
      </c>
    </row>
    <row r="73" spans="1:6" s="12" customFormat="1" ht="32.25" thickBot="1" x14ac:dyDescent="0.35">
      <c r="A73" s="30">
        <v>63</v>
      </c>
      <c r="B73" s="26" t="s">
        <v>86</v>
      </c>
      <c r="C73" s="26" t="s">
        <v>14</v>
      </c>
      <c r="D73" s="26">
        <v>20</v>
      </c>
      <c r="E73" s="27">
        <v>1.3</v>
      </c>
      <c r="F73" s="31">
        <f t="shared" si="1"/>
        <v>26</v>
      </c>
    </row>
    <row r="74" spans="1:6" s="12" customFormat="1" ht="32.25" thickBot="1" x14ac:dyDescent="0.35">
      <c r="A74" s="30">
        <v>64</v>
      </c>
      <c r="B74" s="26" t="s">
        <v>87</v>
      </c>
      <c r="C74" s="26" t="s">
        <v>14</v>
      </c>
      <c r="D74" s="26">
        <v>20</v>
      </c>
      <c r="E74" s="27">
        <v>1.3</v>
      </c>
      <c r="F74" s="31">
        <f t="shared" si="1"/>
        <v>26</v>
      </c>
    </row>
    <row r="75" spans="1:6" s="12" customFormat="1" ht="32.25" thickBot="1" x14ac:dyDescent="0.35">
      <c r="A75" s="30">
        <v>65</v>
      </c>
      <c r="B75" s="26" t="s">
        <v>88</v>
      </c>
      <c r="C75" s="26" t="s">
        <v>14</v>
      </c>
      <c r="D75" s="26">
        <v>10</v>
      </c>
      <c r="E75" s="27">
        <v>1.3</v>
      </c>
      <c r="F75" s="31">
        <f t="shared" si="1"/>
        <v>13</v>
      </c>
    </row>
    <row r="76" spans="1:6" s="12" customFormat="1" ht="16.5" thickBot="1" x14ac:dyDescent="0.35">
      <c r="A76" s="30">
        <v>66</v>
      </c>
      <c r="B76" s="26" t="s">
        <v>89</v>
      </c>
      <c r="C76" s="26" t="s">
        <v>14</v>
      </c>
      <c r="D76" s="26">
        <v>10</v>
      </c>
      <c r="E76" s="27">
        <v>6</v>
      </c>
      <c r="F76" s="31">
        <f t="shared" si="1"/>
        <v>60</v>
      </c>
    </row>
    <row r="77" spans="1:6" s="12" customFormat="1" ht="16.5" thickBot="1" x14ac:dyDescent="0.35">
      <c r="A77" s="30">
        <v>67</v>
      </c>
      <c r="B77" s="26" t="s">
        <v>90</v>
      </c>
      <c r="C77" s="26" t="s">
        <v>14</v>
      </c>
      <c r="D77" s="26">
        <v>10</v>
      </c>
      <c r="E77" s="27">
        <v>6</v>
      </c>
      <c r="F77" s="31">
        <f t="shared" si="1"/>
        <v>60</v>
      </c>
    </row>
    <row r="78" spans="1:6" s="12" customFormat="1" ht="16.5" thickBot="1" x14ac:dyDescent="0.35">
      <c r="A78" s="30">
        <v>68</v>
      </c>
      <c r="B78" s="26" t="s">
        <v>91</v>
      </c>
      <c r="C78" s="26" t="s">
        <v>14</v>
      </c>
      <c r="D78" s="26">
        <v>10</v>
      </c>
      <c r="E78" s="27">
        <v>6</v>
      </c>
      <c r="F78" s="31">
        <f t="shared" si="1"/>
        <v>60</v>
      </c>
    </row>
    <row r="79" spans="1:6" s="12" customFormat="1" ht="16.5" thickBot="1" x14ac:dyDescent="0.35">
      <c r="A79" s="30">
        <v>69</v>
      </c>
      <c r="B79" s="26" t="s">
        <v>92</v>
      </c>
      <c r="C79" s="26" t="s">
        <v>14</v>
      </c>
      <c r="D79" s="26">
        <v>10</v>
      </c>
      <c r="E79" s="27">
        <v>6</v>
      </c>
      <c r="F79" s="31">
        <f t="shared" si="1"/>
        <v>60</v>
      </c>
    </row>
    <row r="80" spans="1:6" s="12" customFormat="1" ht="16.5" thickBot="1" x14ac:dyDescent="0.35">
      <c r="A80" s="30">
        <v>70</v>
      </c>
      <c r="B80" s="26" t="s">
        <v>93</v>
      </c>
      <c r="C80" s="26" t="s">
        <v>14</v>
      </c>
      <c r="D80" s="26">
        <v>10</v>
      </c>
      <c r="E80" s="27">
        <v>6</v>
      </c>
      <c r="F80" s="31">
        <f t="shared" si="1"/>
        <v>60</v>
      </c>
    </row>
    <row r="81" spans="1:6" s="12" customFormat="1" ht="16.5" thickBot="1" x14ac:dyDescent="0.35">
      <c r="A81" s="30">
        <v>71</v>
      </c>
      <c r="B81" s="26" t="s">
        <v>94</v>
      </c>
      <c r="C81" s="26" t="s">
        <v>14</v>
      </c>
      <c r="D81" s="26">
        <v>10</v>
      </c>
      <c r="E81" s="27">
        <v>6</v>
      </c>
      <c r="F81" s="31">
        <f t="shared" si="1"/>
        <v>60</v>
      </c>
    </row>
    <row r="82" spans="1:6" s="12" customFormat="1" ht="48" thickBot="1" x14ac:dyDescent="0.35">
      <c r="A82" s="30">
        <v>72</v>
      </c>
      <c r="B82" s="26" t="s">
        <v>95</v>
      </c>
      <c r="C82" s="26" t="s">
        <v>14</v>
      </c>
      <c r="D82" s="26">
        <v>50</v>
      </c>
      <c r="E82" s="27">
        <v>2</v>
      </c>
      <c r="F82" s="31">
        <f t="shared" si="1"/>
        <v>100</v>
      </c>
    </row>
    <row r="83" spans="1:6" s="12" customFormat="1" ht="79.5" thickBot="1" x14ac:dyDescent="0.35">
      <c r="A83" s="30">
        <v>73</v>
      </c>
      <c r="B83" s="26" t="s">
        <v>96</v>
      </c>
      <c r="C83" s="26" t="s">
        <v>14</v>
      </c>
      <c r="D83" s="26">
        <v>5</v>
      </c>
      <c r="E83" s="27">
        <v>25</v>
      </c>
      <c r="F83" s="31">
        <f t="shared" si="1"/>
        <v>125</v>
      </c>
    </row>
    <row r="84" spans="1:6" s="12" customFormat="1" ht="32.25" thickBot="1" x14ac:dyDescent="0.35">
      <c r="A84" s="30">
        <v>74</v>
      </c>
      <c r="B84" s="26" t="s">
        <v>97</v>
      </c>
      <c r="C84" s="26" t="s">
        <v>14</v>
      </c>
      <c r="D84" s="26">
        <v>30</v>
      </c>
      <c r="E84" s="27">
        <v>1</v>
      </c>
      <c r="F84" s="31">
        <f t="shared" si="1"/>
        <v>30</v>
      </c>
    </row>
    <row r="85" spans="1:6" s="12" customFormat="1" ht="32.25" thickBot="1" x14ac:dyDescent="0.35">
      <c r="A85" s="30">
        <v>75</v>
      </c>
      <c r="B85" s="26" t="s">
        <v>98</v>
      </c>
      <c r="C85" s="26" t="s">
        <v>14</v>
      </c>
      <c r="D85" s="26">
        <v>30</v>
      </c>
      <c r="E85" s="27">
        <v>1.5</v>
      </c>
      <c r="F85" s="31">
        <f t="shared" si="1"/>
        <v>45</v>
      </c>
    </row>
    <row r="86" spans="1:6" s="12" customFormat="1" ht="32.25" thickBot="1" x14ac:dyDescent="0.35">
      <c r="A86" s="30">
        <v>76</v>
      </c>
      <c r="B86" s="26" t="s">
        <v>99</v>
      </c>
      <c r="C86" s="26" t="s">
        <v>14</v>
      </c>
      <c r="D86" s="26">
        <v>30</v>
      </c>
      <c r="E86" s="27">
        <v>2</v>
      </c>
      <c r="F86" s="31">
        <f t="shared" si="1"/>
        <v>60</v>
      </c>
    </row>
    <row r="87" spans="1:6" s="12" customFormat="1" ht="32.25" thickBot="1" x14ac:dyDescent="0.35">
      <c r="A87" s="30">
        <v>77</v>
      </c>
      <c r="B87" s="26" t="s">
        <v>100</v>
      </c>
      <c r="C87" s="26" t="s">
        <v>14</v>
      </c>
      <c r="D87" s="26">
        <v>30</v>
      </c>
      <c r="E87" s="27">
        <v>3</v>
      </c>
      <c r="F87" s="31">
        <f t="shared" si="1"/>
        <v>90</v>
      </c>
    </row>
    <row r="88" spans="1:6" s="12" customFormat="1" ht="63.75" thickBot="1" x14ac:dyDescent="0.35">
      <c r="A88" s="30">
        <v>78</v>
      </c>
      <c r="B88" s="26" t="s">
        <v>101</v>
      </c>
      <c r="C88" s="26" t="s">
        <v>183</v>
      </c>
      <c r="D88" s="26">
        <v>5</v>
      </c>
      <c r="E88" s="27">
        <v>30</v>
      </c>
      <c r="F88" s="31">
        <f t="shared" si="1"/>
        <v>150</v>
      </c>
    </row>
    <row r="89" spans="1:6" s="12" customFormat="1" ht="16.5" thickBot="1" x14ac:dyDescent="0.35">
      <c r="A89" s="30">
        <v>79</v>
      </c>
      <c r="B89" s="26" t="s">
        <v>102</v>
      </c>
      <c r="C89" s="26" t="s">
        <v>14</v>
      </c>
      <c r="D89" s="26">
        <v>30</v>
      </c>
      <c r="E89" s="27">
        <v>1.1000000000000001</v>
      </c>
      <c r="F89" s="31">
        <f t="shared" si="1"/>
        <v>33</v>
      </c>
    </row>
    <row r="90" spans="1:6" s="12" customFormat="1" ht="16.5" thickBot="1" x14ac:dyDescent="0.35">
      <c r="A90" s="30">
        <v>80</v>
      </c>
      <c r="B90" s="26" t="s">
        <v>103</v>
      </c>
      <c r="C90" s="26" t="s">
        <v>14</v>
      </c>
      <c r="D90" s="26">
        <v>30</v>
      </c>
      <c r="E90" s="27">
        <v>1.1000000000000001</v>
      </c>
      <c r="F90" s="31">
        <f t="shared" si="1"/>
        <v>33</v>
      </c>
    </row>
    <row r="91" spans="1:6" s="12" customFormat="1" ht="16.5" thickBot="1" x14ac:dyDescent="0.35">
      <c r="A91" s="30">
        <v>81</v>
      </c>
      <c r="B91" s="26" t="s">
        <v>104</v>
      </c>
      <c r="C91" s="26" t="s">
        <v>14</v>
      </c>
      <c r="D91" s="26">
        <v>30</v>
      </c>
      <c r="E91" s="27">
        <v>1.35</v>
      </c>
      <c r="F91" s="31">
        <f t="shared" si="1"/>
        <v>40.5</v>
      </c>
    </row>
    <row r="92" spans="1:6" s="12" customFormat="1" ht="16.5" thickBot="1" x14ac:dyDescent="0.35">
      <c r="A92" s="30">
        <v>82</v>
      </c>
      <c r="B92" s="26" t="s">
        <v>105</v>
      </c>
      <c r="C92" s="26" t="s">
        <v>14</v>
      </c>
      <c r="D92" s="26">
        <v>30</v>
      </c>
      <c r="E92" s="27">
        <v>1.35</v>
      </c>
      <c r="F92" s="31">
        <f t="shared" si="1"/>
        <v>40.5</v>
      </c>
    </row>
    <row r="93" spans="1:6" s="12" customFormat="1" ht="16.5" thickBot="1" x14ac:dyDescent="0.35">
      <c r="A93" s="30">
        <v>83</v>
      </c>
      <c r="B93" s="26" t="s">
        <v>106</v>
      </c>
      <c r="C93" s="26" t="s">
        <v>14</v>
      </c>
      <c r="D93" s="26">
        <v>20</v>
      </c>
      <c r="E93" s="27">
        <v>3.5</v>
      </c>
      <c r="F93" s="31">
        <f t="shared" si="1"/>
        <v>70</v>
      </c>
    </row>
    <row r="94" spans="1:6" s="12" customFormat="1" ht="16.5" thickBot="1" x14ac:dyDescent="0.35">
      <c r="A94" s="30">
        <v>84</v>
      </c>
      <c r="B94" s="26" t="s">
        <v>107</v>
      </c>
      <c r="C94" s="26" t="s">
        <v>14</v>
      </c>
      <c r="D94" s="26">
        <v>20</v>
      </c>
      <c r="E94" s="27">
        <v>3.5</v>
      </c>
      <c r="F94" s="31">
        <f t="shared" si="1"/>
        <v>70</v>
      </c>
    </row>
    <row r="95" spans="1:6" s="12" customFormat="1" ht="32.25" thickBot="1" x14ac:dyDescent="0.35">
      <c r="A95" s="30">
        <v>85</v>
      </c>
      <c r="B95" s="26" t="s">
        <v>108</v>
      </c>
      <c r="C95" s="26" t="s">
        <v>14</v>
      </c>
      <c r="D95" s="26">
        <v>5</v>
      </c>
      <c r="E95" s="27">
        <v>4.7</v>
      </c>
      <c r="F95" s="31">
        <f t="shared" si="1"/>
        <v>23.5</v>
      </c>
    </row>
    <row r="96" spans="1:6" s="12" customFormat="1" ht="32.25" thickBot="1" x14ac:dyDescent="0.35">
      <c r="A96" s="30">
        <v>86</v>
      </c>
      <c r="B96" s="26" t="s">
        <v>109</v>
      </c>
      <c r="C96" s="26" t="s">
        <v>14</v>
      </c>
      <c r="D96" s="26">
        <v>10</v>
      </c>
      <c r="E96" s="27">
        <v>4.5</v>
      </c>
      <c r="F96" s="31">
        <f t="shared" si="1"/>
        <v>45</v>
      </c>
    </row>
    <row r="97" spans="1:6" s="12" customFormat="1" ht="48" thickBot="1" x14ac:dyDescent="0.35">
      <c r="A97" s="30">
        <v>87</v>
      </c>
      <c r="B97" s="34" t="s">
        <v>110</v>
      </c>
      <c r="C97" s="26" t="s">
        <v>14</v>
      </c>
      <c r="D97" s="26">
        <v>20</v>
      </c>
      <c r="E97" s="27">
        <v>2.5</v>
      </c>
      <c r="F97" s="31">
        <f t="shared" si="1"/>
        <v>50</v>
      </c>
    </row>
    <row r="98" spans="1:6" s="12" customFormat="1" ht="48" thickBot="1" x14ac:dyDescent="0.35">
      <c r="A98" s="30">
        <v>88</v>
      </c>
      <c r="B98" s="34" t="s">
        <v>111</v>
      </c>
      <c r="C98" s="26" t="s">
        <v>14</v>
      </c>
      <c r="D98" s="26">
        <v>10</v>
      </c>
      <c r="E98" s="27">
        <v>3.5</v>
      </c>
      <c r="F98" s="31">
        <f t="shared" si="1"/>
        <v>35</v>
      </c>
    </row>
    <row r="99" spans="1:6" s="12" customFormat="1" ht="32.25" thickBot="1" x14ac:dyDescent="0.35">
      <c r="A99" s="30">
        <v>89</v>
      </c>
      <c r="B99" s="26" t="s">
        <v>112</v>
      </c>
      <c r="C99" s="26" t="s">
        <v>14</v>
      </c>
      <c r="D99" s="26">
        <v>30</v>
      </c>
      <c r="E99" s="27">
        <v>4</v>
      </c>
      <c r="F99" s="31">
        <f t="shared" si="1"/>
        <v>120</v>
      </c>
    </row>
    <row r="100" spans="1:6" s="12" customFormat="1" ht="48" thickBot="1" x14ac:dyDescent="0.35">
      <c r="A100" s="30">
        <v>90</v>
      </c>
      <c r="B100" s="26" t="s">
        <v>113</v>
      </c>
      <c r="C100" s="26" t="s">
        <v>14</v>
      </c>
      <c r="D100" s="26">
        <v>30</v>
      </c>
      <c r="E100" s="27">
        <v>3.5</v>
      </c>
      <c r="F100" s="31">
        <f t="shared" si="1"/>
        <v>105</v>
      </c>
    </row>
    <row r="101" spans="1:6" s="12" customFormat="1" ht="32.25" thickBot="1" x14ac:dyDescent="0.35">
      <c r="A101" s="30">
        <v>91</v>
      </c>
      <c r="B101" s="26" t="s">
        <v>114</v>
      </c>
      <c r="C101" s="26" t="s">
        <v>14</v>
      </c>
      <c r="D101" s="26">
        <v>20</v>
      </c>
      <c r="E101" s="27">
        <v>2.5</v>
      </c>
      <c r="F101" s="31">
        <f t="shared" si="1"/>
        <v>50</v>
      </c>
    </row>
    <row r="102" spans="1:6" s="12" customFormat="1" ht="32.25" thickBot="1" x14ac:dyDescent="0.35">
      <c r="A102" s="30">
        <v>92</v>
      </c>
      <c r="B102" s="26" t="s">
        <v>115</v>
      </c>
      <c r="C102" s="26" t="s">
        <v>14</v>
      </c>
      <c r="D102" s="26">
        <v>20</v>
      </c>
      <c r="E102" s="27">
        <v>2.8</v>
      </c>
      <c r="F102" s="31">
        <f t="shared" si="1"/>
        <v>56</v>
      </c>
    </row>
    <row r="103" spans="1:6" s="12" customFormat="1" ht="32.25" thickBot="1" x14ac:dyDescent="0.35">
      <c r="A103" s="30">
        <v>93</v>
      </c>
      <c r="B103" s="26" t="s">
        <v>116</v>
      </c>
      <c r="C103" s="26" t="s">
        <v>14</v>
      </c>
      <c r="D103" s="26">
        <v>20</v>
      </c>
      <c r="E103" s="27">
        <v>3.5</v>
      </c>
      <c r="F103" s="31">
        <f t="shared" si="1"/>
        <v>70</v>
      </c>
    </row>
    <row r="104" spans="1:6" s="12" customFormat="1" ht="32.25" thickBot="1" x14ac:dyDescent="0.35">
      <c r="A104" s="30">
        <v>94</v>
      </c>
      <c r="B104" s="26" t="s">
        <v>117</v>
      </c>
      <c r="C104" s="26" t="s">
        <v>14</v>
      </c>
      <c r="D104" s="26">
        <v>10</v>
      </c>
      <c r="E104" s="27">
        <v>3.8</v>
      </c>
      <c r="F104" s="31">
        <f t="shared" si="1"/>
        <v>38</v>
      </c>
    </row>
    <row r="105" spans="1:6" s="12" customFormat="1" ht="32.25" thickBot="1" x14ac:dyDescent="0.35">
      <c r="A105" s="30">
        <v>95</v>
      </c>
      <c r="B105" s="26" t="s">
        <v>118</v>
      </c>
      <c r="C105" s="26" t="s">
        <v>14</v>
      </c>
      <c r="D105" s="26">
        <v>10</v>
      </c>
      <c r="E105" s="27">
        <v>4</v>
      </c>
      <c r="F105" s="31">
        <f t="shared" si="1"/>
        <v>40</v>
      </c>
    </row>
    <row r="106" spans="1:6" s="12" customFormat="1" ht="32.25" thickBot="1" x14ac:dyDescent="0.35">
      <c r="A106" s="30">
        <v>96</v>
      </c>
      <c r="B106" s="26" t="s">
        <v>119</v>
      </c>
      <c r="C106" s="26" t="s">
        <v>14</v>
      </c>
      <c r="D106" s="26">
        <v>50</v>
      </c>
      <c r="E106" s="27">
        <v>0.25</v>
      </c>
      <c r="F106" s="31">
        <f t="shared" si="1"/>
        <v>12.5</v>
      </c>
    </row>
    <row r="107" spans="1:6" s="12" customFormat="1" ht="32.25" thickBot="1" x14ac:dyDescent="0.35">
      <c r="A107" s="30">
        <v>97</v>
      </c>
      <c r="B107" s="26" t="s">
        <v>120</v>
      </c>
      <c r="C107" s="26" t="s">
        <v>14</v>
      </c>
      <c r="D107" s="26">
        <v>50</v>
      </c>
      <c r="E107" s="27">
        <v>0.3</v>
      </c>
      <c r="F107" s="31">
        <f t="shared" si="1"/>
        <v>15</v>
      </c>
    </row>
    <row r="108" spans="1:6" s="12" customFormat="1" ht="32.25" thickBot="1" x14ac:dyDescent="0.35">
      <c r="A108" s="30">
        <v>98</v>
      </c>
      <c r="B108" s="26" t="s">
        <v>121</v>
      </c>
      <c r="C108" s="26" t="s">
        <v>14</v>
      </c>
      <c r="D108" s="26">
        <v>50</v>
      </c>
      <c r="E108" s="27">
        <v>0.35</v>
      </c>
      <c r="F108" s="31">
        <f t="shared" si="1"/>
        <v>17.5</v>
      </c>
    </row>
    <row r="109" spans="1:6" s="12" customFormat="1" ht="32.25" thickBot="1" x14ac:dyDescent="0.35">
      <c r="A109" s="30">
        <v>99</v>
      </c>
      <c r="B109" s="26" t="s">
        <v>122</v>
      </c>
      <c r="C109" s="26" t="s">
        <v>14</v>
      </c>
      <c r="D109" s="26">
        <v>50</v>
      </c>
      <c r="E109" s="27">
        <v>0.4</v>
      </c>
      <c r="F109" s="31">
        <f t="shared" si="1"/>
        <v>20</v>
      </c>
    </row>
    <row r="110" spans="1:6" s="12" customFormat="1" ht="32.25" thickBot="1" x14ac:dyDescent="0.35">
      <c r="A110" s="30">
        <v>100</v>
      </c>
      <c r="B110" s="26" t="s">
        <v>123</v>
      </c>
      <c r="C110" s="26" t="s">
        <v>14</v>
      </c>
      <c r="D110" s="26">
        <v>20</v>
      </c>
      <c r="E110" s="27">
        <v>1.2</v>
      </c>
      <c r="F110" s="31">
        <f t="shared" si="1"/>
        <v>24</v>
      </c>
    </row>
    <row r="111" spans="1:6" s="12" customFormat="1" ht="32.25" thickBot="1" x14ac:dyDescent="0.35">
      <c r="A111" s="30">
        <v>101</v>
      </c>
      <c r="B111" s="35" t="s">
        <v>124</v>
      </c>
      <c r="C111" s="26" t="s">
        <v>14</v>
      </c>
      <c r="D111" s="26">
        <v>1</v>
      </c>
      <c r="E111" s="27">
        <v>15</v>
      </c>
      <c r="F111" s="31">
        <f t="shared" si="1"/>
        <v>15</v>
      </c>
    </row>
    <row r="112" spans="1:6" s="12" customFormat="1" ht="32.25" thickBot="1" x14ac:dyDescent="0.35">
      <c r="A112" s="30">
        <v>102</v>
      </c>
      <c r="B112" s="26" t="s">
        <v>125</v>
      </c>
      <c r="C112" s="26" t="s">
        <v>14</v>
      </c>
      <c r="D112" s="26">
        <v>20</v>
      </c>
      <c r="E112" s="27">
        <v>3</v>
      </c>
      <c r="F112" s="31">
        <f t="shared" si="1"/>
        <v>60</v>
      </c>
    </row>
    <row r="113" spans="1:6" s="12" customFormat="1" ht="32.25" thickBot="1" x14ac:dyDescent="0.35">
      <c r="A113" s="30">
        <v>103</v>
      </c>
      <c r="B113" s="26" t="s">
        <v>126</v>
      </c>
      <c r="C113" s="26" t="s">
        <v>14</v>
      </c>
      <c r="D113" s="26">
        <v>10</v>
      </c>
      <c r="E113" s="27">
        <v>1.4</v>
      </c>
      <c r="F113" s="31">
        <f t="shared" si="1"/>
        <v>14</v>
      </c>
    </row>
    <row r="114" spans="1:6" s="12" customFormat="1" ht="32.25" thickBot="1" x14ac:dyDescent="0.35">
      <c r="A114" s="30">
        <v>104</v>
      </c>
      <c r="B114" s="26" t="s">
        <v>127</v>
      </c>
      <c r="C114" s="26" t="s">
        <v>14</v>
      </c>
      <c r="D114" s="26">
        <v>10</v>
      </c>
      <c r="E114" s="27">
        <v>1.4</v>
      </c>
      <c r="F114" s="31">
        <f t="shared" si="1"/>
        <v>14</v>
      </c>
    </row>
    <row r="115" spans="1:6" s="12" customFormat="1" ht="32.25" thickBot="1" x14ac:dyDescent="0.35">
      <c r="A115" s="30">
        <v>105</v>
      </c>
      <c r="B115" s="26" t="s">
        <v>128</v>
      </c>
      <c r="C115" s="26" t="s">
        <v>14</v>
      </c>
      <c r="D115" s="26">
        <v>30</v>
      </c>
      <c r="E115" s="27">
        <v>1</v>
      </c>
      <c r="F115" s="31">
        <f t="shared" si="1"/>
        <v>30</v>
      </c>
    </row>
    <row r="116" spans="1:6" s="12" customFormat="1" ht="32.25" thickBot="1" x14ac:dyDescent="0.35">
      <c r="A116" s="30">
        <v>106</v>
      </c>
      <c r="B116" s="26" t="s">
        <v>129</v>
      </c>
      <c r="C116" s="26" t="s">
        <v>14</v>
      </c>
      <c r="D116" s="26">
        <v>10</v>
      </c>
      <c r="E116" s="27">
        <v>2.2999999999999998</v>
      </c>
      <c r="F116" s="31">
        <f t="shared" si="1"/>
        <v>23</v>
      </c>
    </row>
    <row r="117" spans="1:6" s="12" customFormat="1" ht="32.25" thickBot="1" x14ac:dyDescent="0.35">
      <c r="A117" s="30">
        <v>107</v>
      </c>
      <c r="B117" s="26" t="s">
        <v>130</v>
      </c>
      <c r="C117" s="26" t="s">
        <v>14</v>
      </c>
      <c r="D117" s="26">
        <v>30</v>
      </c>
      <c r="E117" s="27">
        <v>0.4</v>
      </c>
      <c r="F117" s="31">
        <f t="shared" si="1"/>
        <v>12</v>
      </c>
    </row>
    <row r="118" spans="1:6" s="12" customFormat="1" ht="32.25" thickBot="1" x14ac:dyDescent="0.35">
      <c r="A118" s="30">
        <v>108</v>
      </c>
      <c r="B118" s="26" t="s">
        <v>131</v>
      </c>
      <c r="C118" s="26" t="s">
        <v>14</v>
      </c>
      <c r="D118" s="26">
        <v>10</v>
      </c>
      <c r="E118" s="27">
        <v>1.5</v>
      </c>
      <c r="F118" s="31">
        <f t="shared" si="1"/>
        <v>15</v>
      </c>
    </row>
    <row r="119" spans="1:6" s="12" customFormat="1" ht="32.25" thickBot="1" x14ac:dyDescent="0.35">
      <c r="A119" s="30">
        <v>109</v>
      </c>
      <c r="B119" s="26" t="s">
        <v>132</v>
      </c>
      <c r="C119" s="26" t="s">
        <v>14</v>
      </c>
      <c r="D119" s="26">
        <v>10</v>
      </c>
      <c r="E119" s="27">
        <v>2.1</v>
      </c>
      <c r="F119" s="31">
        <f t="shared" ref="F119:F169" si="2">D119*E119</f>
        <v>21</v>
      </c>
    </row>
    <row r="120" spans="1:6" s="12" customFormat="1" ht="32.25" thickBot="1" x14ac:dyDescent="0.35">
      <c r="A120" s="30">
        <v>110</v>
      </c>
      <c r="B120" s="26" t="s">
        <v>133</v>
      </c>
      <c r="C120" s="26" t="s">
        <v>14</v>
      </c>
      <c r="D120" s="26">
        <v>5</v>
      </c>
      <c r="E120" s="27">
        <v>3</v>
      </c>
      <c r="F120" s="31">
        <f t="shared" si="2"/>
        <v>15</v>
      </c>
    </row>
    <row r="121" spans="1:6" s="12" customFormat="1" ht="16.5" thickBot="1" x14ac:dyDescent="0.35">
      <c r="A121" s="30">
        <v>111</v>
      </c>
      <c r="B121" s="26" t="s">
        <v>134</v>
      </c>
      <c r="C121" s="26" t="s">
        <v>14</v>
      </c>
      <c r="D121" s="26">
        <v>10</v>
      </c>
      <c r="E121" s="27">
        <v>0.9</v>
      </c>
      <c r="F121" s="31">
        <f t="shared" si="2"/>
        <v>9</v>
      </c>
    </row>
    <row r="122" spans="1:6" s="12" customFormat="1" ht="16.5" thickBot="1" x14ac:dyDescent="0.35">
      <c r="A122" s="30">
        <v>112</v>
      </c>
      <c r="B122" s="26" t="s">
        <v>135</v>
      </c>
      <c r="C122" s="26" t="s">
        <v>14</v>
      </c>
      <c r="D122" s="26">
        <v>10</v>
      </c>
      <c r="E122" s="27">
        <v>0.9</v>
      </c>
      <c r="F122" s="31">
        <f t="shared" si="2"/>
        <v>9</v>
      </c>
    </row>
    <row r="123" spans="1:6" s="12" customFormat="1" ht="16.5" thickBot="1" x14ac:dyDescent="0.35">
      <c r="A123" s="30">
        <v>113</v>
      </c>
      <c r="B123" s="26" t="s">
        <v>136</v>
      </c>
      <c r="C123" s="26" t="s">
        <v>14</v>
      </c>
      <c r="D123" s="26">
        <v>10</v>
      </c>
      <c r="E123" s="27">
        <v>1.3</v>
      </c>
      <c r="F123" s="31">
        <f t="shared" si="2"/>
        <v>13</v>
      </c>
    </row>
    <row r="124" spans="1:6" s="12" customFormat="1" ht="16.5" thickBot="1" x14ac:dyDescent="0.35">
      <c r="A124" s="30">
        <v>114</v>
      </c>
      <c r="B124" s="26" t="s">
        <v>137</v>
      </c>
      <c r="C124" s="26" t="s">
        <v>14</v>
      </c>
      <c r="D124" s="26">
        <v>10</v>
      </c>
      <c r="E124" s="27">
        <v>1.3</v>
      </c>
      <c r="F124" s="31">
        <f t="shared" si="2"/>
        <v>13</v>
      </c>
    </row>
    <row r="125" spans="1:6" s="12" customFormat="1" ht="16.5" thickBot="1" x14ac:dyDescent="0.35">
      <c r="A125" s="30">
        <v>115</v>
      </c>
      <c r="B125" s="26" t="s">
        <v>138</v>
      </c>
      <c r="C125" s="26" t="s">
        <v>14</v>
      </c>
      <c r="D125" s="26">
        <v>10</v>
      </c>
      <c r="E125" s="27">
        <v>2</v>
      </c>
      <c r="F125" s="31">
        <f t="shared" si="2"/>
        <v>20</v>
      </c>
    </row>
    <row r="126" spans="1:6" s="12" customFormat="1" ht="16.5" thickBot="1" x14ac:dyDescent="0.35">
      <c r="A126" s="30">
        <v>116</v>
      </c>
      <c r="B126" s="26" t="s">
        <v>139</v>
      </c>
      <c r="C126" s="26" t="s">
        <v>14</v>
      </c>
      <c r="D126" s="26">
        <v>10</v>
      </c>
      <c r="E126" s="27">
        <v>2</v>
      </c>
      <c r="F126" s="31">
        <f t="shared" si="2"/>
        <v>20</v>
      </c>
    </row>
    <row r="127" spans="1:6" s="12" customFormat="1" ht="32.25" thickBot="1" x14ac:dyDescent="0.35">
      <c r="A127" s="30">
        <v>117</v>
      </c>
      <c r="B127" s="26" t="s">
        <v>140</v>
      </c>
      <c r="C127" s="26" t="s">
        <v>14</v>
      </c>
      <c r="D127" s="26">
        <v>10</v>
      </c>
      <c r="E127" s="27">
        <v>3.5</v>
      </c>
      <c r="F127" s="31">
        <f t="shared" si="2"/>
        <v>35</v>
      </c>
    </row>
    <row r="128" spans="1:6" s="12" customFormat="1" ht="32.25" thickBot="1" x14ac:dyDescent="0.35">
      <c r="A128" s="30">
        <v>118</v>
      </c>
      <c r="B128" s="26" t="s">
        <v>141</v>
      </c>
      <c r="C128" s="26" t="s">
        <v>14</v>
      </c>
      <c r="D128" s="26">
        <v>5</v>
      </c>
      <c r="E128" s="27">
        <v>2.7</v>
      </c>
      <c r="F128" s="31">
        <f t="shared" si="2"/>
        <v>13.5</v>
      </c>
    </row>
    <row r="129" spans="1:6" s="12" customFormat="1" ht="32.25" thickBot="1" x14ac:dyDescent="0.35">
      <c r="A129" s="30">
        <v>119</v>
      </c>
      <c r="B129" s="26" t="s">
        <v>142</v>
      </c>
      <c r="C129" s="26" t="s">
        <v>21</v>
      </c>
      <c r="D129" s="26">
        <v>15</v>
      </c>
      <c r="E129" s="27">
        <v>4</v>
      </c>
      <c r="F129" s="31">
        <f t="shared" si="2"/>
        <v>60</v>
      </c>
    </row>
    <row r="130" spans="1:6" s="12" customFormat="1" ht="32.25" thickBot="1" x14ac:dyDescent="0.35">
      <c r="A130" s="30">
        <v>120</v>
      </c>
      <c r="B130" s="26" t="s">
        <v>143</v>
      </c>
      <c r="C130" s="26" t="s">
        <v>21</v>
      </c>
      <c r="D130" s="26">
        <v>15</v>
      </c>
      <c r="E130" s="27">
        <v>5</v>
      </c>
      <c r="F130" s="31">
        <f t="shared" si="2"/>
        <v>75</v>
      </c>
    </row>
    <row r="131" spans="1:6" s="12" customFormat="1" ht="32.25" thickBot="1" x14ac:dyDescent="0.35">
      <c r="A131" s="30">
        <v>121</v>
      </c>
      <c r="B131" s="26" t="s">
        <v>144</v>
      </c>
      <c r="C131" s="26" t="s">
        <v>21</v>
      </c>
      <c r="D131" s="26">
        <v>15</v>
      </c>
      <c r="E131" s="27">
        <v>6</v>
      </c>
      <c r="F131" s="31">
        <f t="shared" si="2"/>
        <v>90</v>
      </c>
    </row>
    <row r="132" spans="1:6" s="12" customFormat="1" ht="63.75" thickBot="1" x14ac:dyDescent="0.35">
      <c r="A132" s="30">
        <v>122</v>
      </c>
      <c r="B132" s="26" t="s">
        <v>145</v>
      </c>
      <c r="C132" s="26" t="s">
        <v>14</v>
      </c>
      <c r="D132" s="26">
        <v>10</v>
      </c>
      <c r="E132" s="27">
        <v>1.6</v>
      </c>
      <c r="F132" s="31">
        <f t="shared" si="2"/>
        <v>16</v>
      </c>
    </row>
    <row r="133" spans="1:6" s="12" customFormat="1" ht="63.75" thickBot="1" x14ac:dyDescent="0.35">
      <c r="A133" s="30">
        <v>123</v>
      </c>
      <c r="B133" s="26" t="s">
        <v>146</v>
      </c>
      <c r="C133" s="26" t="s">
        <v>14</v>
      </c>
      <c r="D133" s="26">
        <v>10</v>
      </c>
      <c r="E133" s="27">
        <v>3.5</v>
      </c>
      <c r="F133" s="31">
        <f t="shared" si="2"/>
        <v>35</v>
      </c>
    </row>
    <row r="134" spans="1:6" s="12" customFormat="1" ht="63.75" thickBot="1" x14ac:dyDescent="0.35">
      <c r="A134" s="30">
        <v>124</v>
      </c>
      <c r="B134" s="26" t="s">
        <v>147</v>
      </c>
      <c r="C134" s="26" t="s">
        <v>14</v>
      </c>
      <c r="D134" s="26">
        <v>10</v>
      </c>
      <c r="E134" s="27">
        <v>1.9</v>
      </c>
      <c r="F134" s="31">
        <f t="shared" si="2"/>
        <v>19</v>
      </c>
    </row>
    <row r="135" spans="1:6" s="12" customFormat="1" ht="63.75" thickBot="1" x14ac:dyDescent="0.35">
      <c r="A135" s="30">
        <v>125</v>
      </c>
      <c r="B135" s="26" t="s">
        <v>148</v>
      </c>
      <c r="C135" s="26" t="s">
        <v>14</v>
      </c>
      <c r="D135" s="26">
        <v>10</v>
      </c>
      <c r="E135" s="27">
        <v>3.7</v>
      </c>
      <c r="F135" s="31">
        <f t="shared" si="2"/>
        <v>37</v>
      </c>
    </row>
    <row r="136" spans="1:6" s="12" customFormat="1" ht="32.25" thickBot="1" x14ac:dyDescent="0.35">
      <c r="A136" s="30">
        <v>126</v>
      </c>
      <c r="B136" s="26" t="s">
        <v>149</v>
      </c>
      <c r="C136" s="26" t="s">
        <v>21</v>
      </c>
      <c r="D136" s="26">
        <v>15</v>
      </c>
      <c r="E136" s="27">
        <v>4</v>
      </c>
      <c r="F136" s="31">
        <f t="shared" si="2"/>
        <v>60</v>
      </c>
    </row>
    <row r="137" spans="1:6" s="12" customFormat="1" ht="32.25" thickBot="1" x14ac:dyDescent="0.35">
      <c r="A137" s="30">
        <v>127</v>
      </c>
      <c r="B137" s="26" t="s">
        <v>150</v>
      </c>
      <c r="C137" s="26" t="s">
        <v>21</v>
      </c>
      <c r="D137" s="26">
        <v>15</v>
      </c>
      <c r="E137" s="27">
        <v>6</v>
      </c>
      <c r="F137" s="31">
        <f t="shared" si="2"/>
        <v>90</v>
      </c>
    </row>
    <row r="138" spans="1:6" s="12" customFormat="1" ht="32.25" thickBot="1" x14ac:dyDescent="0.35">
      <c r="A138" s="30">
        <v>128</v>
      </c>
      <c r="B138" s="26" t="s">
        <v>151</v>
      </c>
      <c r="C138" s="26" t="s">
        <v>21</v>
      </c>
      <c r="D138" s="26">
        <v>15</v>
      </c>
      <c r="E138" s="27">
        <v>8</v>
      </c>
      <c r="F138" s="31">
        <f t="shared" si="2"/>
        <v>120</v>
      </c>
    </row>
    <row r="139" spans="1:6" s="12" customFormat="1" ht="32.25" thickBot="1" x14ac:dyDescent="0.35">
      <c r="A139" s="30">
        <v>129</v>
      </c>
      <c r="B139" s="26" t="s">
        <v>152</v>
      </c>
      <c r="C139" s="26" t="s">
        <v>21</v>
      </c>
      <c r="D139" s="26">
        <v>6</v>
      </c>
      <c r="E139" s="27">
        <v>13.5</v>
      </c>
      <c r="F139" s="31">
        <f t="shared" si="2"/>
        <v>81</v>
      </c>
    </row>
    <row r="140" spans="1:6" s="12" customFormat="1" ht="32.25" thickBot="1" x14ac:dyDescent="0.35">
      <c r="A140" s="30">
        <v>130</v>
      </c>
      <c r="B140" s="26" t="s">
        <v>153</v>
      </c>
      <c r="C140" s="26" t="s">
        <v>21</v>
      </c>
      <c r="D140" s="26">
        <v>50</v>
      </c>
      <c r="E140" s="27">
        <v>2</v>
      </c>
      <c r="F140" s="31">
        <f t="shared" si="2"/>
        <v>100</v>
      </c>
    </row>
    <row r="141" spans="1:6" s="12" customFormat="1" ht="32.25" thickBot="1" x14ac:dyDescent="0.35">
      <c r="A141" s="30">
        <v>131</v>
      </c>
      <c r="B141" s="26" t="s">
        <v>154</v>
      </c>
      <c r="C141" s="26" t="s">
        <v>21</v>
      </c>
      <c r="D141" s="26">
        <v>50</v>
      </c>
      <c r="E141" s="27">
        <v>2.6</v>
      </c>
      <c r="F141" s="31">
        <f t="shared" si="2"/>
        <v>130</v>
      </c>
    </row>
    <row r="142" spans="1:6" s="12" customFormat="1" ht="32.25" thickBot="1" x14ac:dyDescent="0.35">
      <c r="A142" s="30">
        <v>132</v>
      </c>
      <c r="B142" s="26" t="s">
        <v>155</v>
      </c>
      <c r="C142" s="26" t="s">
        <v>21</v>
      </c>
      <c r="D142" s="26">
        <v>50</v>
      </c>
      <c r="E142" s="27">
        <v>3</v>
      </c>
      <c r="F142" s="31">
        <f t="shared" si="2"/>
        <v>150</v>
      </c>
    </row>
    <row r="143" spans="1:6" s="12" customFormat="1" ht="32.25" thickBot="1" x14ac:dyDescent="0.35">
      <c r="A143" s="30">
        <v>133</v>
      </c>
      <c r="B143" s="26" t="s">
        <v>156</v>
      </c>
      <c r="C143" s="26" t="s">
        <v>14</v>
      </c>
      <c r="D143" s="26">
        <v>300</v>
      </c>
      <c r="E143" s="27">
        <v>0.5</v>
      </c>
      <c r="F143" s="31">
        <f t="shared" si="2"/>
        <v>150</v>
      </c>
    </row>
    <row r="144" spans="1:6" s="12" customFormat="1" ht="16.5" thickBot="1" x14ac:dyDescent="0.35">
      <c r="A144" s="30">
        <v>134</v>
      </c>
      <c r="B144" s="26" t="s">
        <v>157</v>
      </c>
      <c r="C144" s="26" t="s">
        <v>14</v>
      </c>
      <c r="D144" s="26">
        <v>10</v>
      </c>
      <c r="E144" s="27">
        <v>12</v>
      </c>
      <c r="F144" s="31">
        <f t="shared" si="2"/>
        <v>120</v>
      </c>
    </row>
    <row r="145" spans="1:6" s="12" customFormat="1" ht="32.25" thickBot="1" x14ac:dyDescent="0.35">
      <c r="A145" s="30">
        <v>135</v>
      </c>
      <c r="B145" s="26" t="s">
        <v>158</v>
      </c>
      <c r="C145" s="26" t="s">
        <v>14</v>
      </c>
      <c r="D145" s="26">
        <v>10</v>
      </c>
      <c r="E145" s="27">
        <v>1.2</v>
      </c>
      <c r="F145" s="31">
        <f t="shared" si="2"/>
        <v>12</v>
      </c>
    </row>
    <row r="146" spans="1:6" s="12" customFormat="1" ht="32.25" thickBot="1" x14ac:dyDescent="0.35">
      <c r="A146" s="30">
        <v>136</v>
      </c>
      <c r="B146" s="26" t="s">
        <v>159</v>
      </c>
      <c r="C146" s="26" t="s">
        <v>14</v>
      </c>
      <c r="D146" s="26">
        <v>10</v>
      </c>
      <c r="E146" s="27">
        <v>1.5</v>
      </c>
      <c r="F146" s="31">
        <f t="shared" si="2"/>
        <v>15</v>
      </c>
    </row>
    <row r="147" spans="1:6" s="12" customFormat="1" ht="32.25" thickBot="1" x14ac:dyDescent="0.35">
      <c r="A147" s="30">
        <v>137</v>
      </c>
      <c r="B147" s="26" t="s">
        <v>160</v>
      </c>
      <c r="C147" s="26" t="s">
        <v>14</v>
      </c>
      <c r="D147" s="26">
        <v>10</v>
      </c>
      <c r="E147" s="27">
        <v>1.8</v>
      </c>
      <c r="F147" s="31">
        <f t="shared" si="2"/>
        <v>18</v>
      </c>
    </row>
    <row r="148" spans="1:6" s="12" customFormat="1" ht="32.25" thickBot="1" x14ac:dyDescent="0.35">
      <c r="A148" s="30">
        <v>138</v>
      </c>
      <c r="B148" s="26" t="s">
        <v>161</v>
      </c>
      <c r="C148" s="26" t="s">
        <v>14</v>
      </c>
      <c r="D148" s="26">
        <v>50</v>
      </c>
      <c r="E148" s="27">
        <v>1.5</v>
      </c>
      <c r="F148" s="31">
        <f t="shared" si="2"/>
        <v>75</v>
      </c>
    </row>
    <row r="149" spans="1:6" s="12" customFormat="1" ht="32.25" thickBot="1" x14ac:dyDescent="0.35">
      <c r="A149" s="30">
        <v>139</v>
      </c>
      <c r="B149" s="26" t="s">
        <v>162</v>
      </c>
      <c r="C149" s="26" t="s">
        <v>14</v>
      </c>
      <c r="D149" s="26">
        <v>50</v>
      </c>
      <c r="E149" s="27">
        <v>1.5</v>
      </c>
      <c r="F149" s="31">
        <f t="shared" si="2"/>
        <v>75</v>
      </c>
    </row>
    <row r="150" spans="1:6" s="12" customFormat="1" ht="32.25" thickBot="1" x14ac:dyDescent="0.35">
      <c r="A150" s="30">
        <v>140</v>
      </c>
      <c r="B150" s="26" t="s">
        <v>163</v>
      </c>
      <c r="C150" s="26" t="s">
        <v>14</v>
      </c>
      <c r="D150" s="26">
        <v>10</v>
      </c>
      <c r="E150" s="27">
        <v>2.5</v>
      </c>
      <c r="F150" s="31">
        <f t="shared" si="2"/>
        <v>25</v>
      </c>
    </row>
    <row r="151" spans="1:6" s="12" customFormat="1" ht="32.25" thickBot="1" x14ac:dyDescent="0.35">
      <c r="A151" s="30">
        <v>141</v>
      </c>
      <c r="B151" s="26" t="s">
        <v>164</v>
      </c>
      <c r="C151" s="26" t="s">
        <v>14</v>
      </c>
      <c r="D151" s="26">
        <v>10</v>
      </c>
      <c r="E151" s="27">
        <v>2.5</v>
      </c>
      <c r="F151" s="31">
        <f t="shared" si="2"/>
        <v>25</v>
      </c>
    </row>
    <row r="152" spans="1:6" s="12" customFormat="1" ht="32.25" thickBot="1" x14ac:dyDescent="0.35">
      <c r="A152" s="30">
        <v>142</v>
      </c>
      <c r="B152" s="26" t="s">
        <v>165</v>
      </c>
      <c r="C152" s="26" t="s">
        <v>14</v>
      </c>
      <c r="D152" s="26">
        <v>10</v>
      </c>
      <c r="E152" s="27">
        <v>4</v>
      </c>
      <c r="F152" s="31">
        <f t="shared" si="2"/>
        <v>40</v>
      </c>
    </row>
    <row r="153" spans="1:6" s="12" customFormat="1" ht="32.25" thickBot="1" x14ac:dyDescent="0.35">
      <c r="A153" s="30">
        <v>143</v>
      </c>
      <c r="B153" s="26" t="s">
        <v>166</v>
      </c>
      <c r="C153" s="26" t="s">
        <v>14</v>
      </c>
      <c r="D153" s="26">
        <v>10</v>
      </c>
      <c r="E153" s="27">
        <v>4</v>
      </c>
      <c r="F153" s="31">
        <f t="shared" si="2"/>
        <v>40</v>
      </c>
    </row>
    <row r="154" spans="1:6" s="12" customFormat="1" ht="32.25" thickBot="1" x14ac:dyDescent="0.35">
      <c r="A154" s="30">
        <v>144</v>
      </c>
      <c r="B154" s="26" t="s">
        <v>167</v>
      </c>
      <c r="C154" s="26" t="s">
        <v>14</v>
      </c>
      <c r="D154" s="26">
        <v>5</v>
      </c>
      <c r="E154" s="27">
        <v>12</v>
      </c>
      <c r="F154" s="31">
        <f t="shared" si="2"/>
        <v>60</v>
      </c>
    </row>
    <row r="155" spans="1:6" s="12" customFormat="1" ht="32.25" thickBot="1" x14ac:dyDescent="0.35">
      <c r="A155" s="30">
        <v>145</v>
      </c>
      <c r="B155" s="26" t="s">
        <v>168</v>
      </c>
      <c r="C155" s="26" t="s">
        <v>14</v>
      </c>
      <c r="D155" s="26">
        <v>5</v>
      </c>
      <c r="E155" s="27">
        <v>12</v>
      </c>
      <c r="F155" s="31">
        <f t="shared" si="2"/>
        <v>60</v>
      </c>
    </row>
    <row r="156" spans="1:6" s="12" customFormat="1" ht="16.5" thickBot="1" x14ac:dyDescent="0.35">
      <c r="A156" s="30">
        <v>146</v>
      </c>
      <c r="B156" s="26" t="s">
        <v>169</v>
      </c>
      <c r="C156" s="26" t="s">
        <v>14</v>
      </c>
      <c r="D156" s="26">
        <v>5</v>
      </c>
      <c r="E156" s="27">
        <v>15</v>
      </c>
      <c r="F156" s="31">
        <f t="shared" si="2"/>
        <v>75</v>
      </c>
    </row>
    <row r="157" spans="1:6" s="12" customFormat="1" ht="30" customHeight="1" thickBot="1" x14ac:dyDescent="0.35">
      <c r="A157" s="30">
        <v>147</v>
      </c>
      <c r="B157" s="26" t="s">
        <v>170</v>
      </c>
      <c r="C157" s="26" t="s">
        <v>14</v>
      </c>
      <c r="D157" s="26">
        <v>5</v>
      </c>
      <c r="E157" s="27">
        <v>15</v>
      </c>
      <c r="F157" s="31">
        <f t="shared" si="2"/>
        <v>75</v>
      </c>
    </row>
    <row r="158" spans="1:6" s="12" customFormat="1" ht="16.5" thickBot="1" x14ac:dyDescent="0.35">
      <c r="A158" s="30">
        <v>148</v>
      </c>
      <c r="B158" s="26" t="s">
        <v>171</v>
      </c>
      <c r="C158" s="26" t="s">
        <v>14</v>
      </c>
      <c r="D158" s="26">
        <v>10</v>
      </c>
      <c r="E158" s="27">
        <v>5</v>
      </c>
      <c r="F158" s="31">
        <f t="shared" si="2"/>
        <v>50</v>
      </c>
    </row>
    <row r="159" spans="1:6" s="12" customFormat="1" ht="32.25" thickBot="1" x14ac:dyDescent="0.35">
      <c r="A159" s="30">
        <v>149</v>
      </c>
      <c r="B159" s="26" t="s">
        <v>172</v>
      </c>
      <c r="C159" s="26" t="s">
        <v>14</v>
      </c>
      <c r="D159" s="26">
        <v>10</v>
      </c>
      <c r="E159" s="27">
        <v>1.5</v>
      </c>
      <c r="F159" s="31">
        <f t="shared" si="2"/>
        <v>15</v>
      </c>
    </row>
    <row r="160" spans="1:6" s="12" customFormat="1" ht="32.25" thickBot="1" x14ac:dyDescent="0.35">
      <c r="A160" s="30">
        <v>150</v>
      </c>
      <c r="B160" s="26" t="s">
        <v>173</v>
      </c>
      <c r="C160" s="26" t="s">
        <v>14</v>
      </c>
      <c r="D160" s="26">
        <v>10</v>
      </c>
      <c r="E160" s="27">
        <v>1.9</v>
      </c>
      <c r="F160" s="31">
        <f t="shared" si="2"/>
        <v>19</v>
      </c>
    </row>
    <row r="161" spans="1:8" s="12" customFormat="1" ht="32.25" thickBot="1" x14ac:dyDescent="0.35">
      <c r="A161" s="30">
        <v>151</v>
      </c>
      <c r="B161" s="26" t="s">
        <v>174</v>
      </c>
      <c r="C161" s="26" t="s">
        <v>14</v>
      </c>
      <c r="D161" s="26">
        <v>5</v>
      </c>
      <c r="E161" s="27">
        <v>4</v>
      </c>
      <c r="F161" s="31">
        <f t="shared" si="2"/>
        <v>20</v>
      </c>
    </row>
    <row r="162" spans="1:8" s="12" customFormat="1" ht="48" thickBot="1" x14ac:dyDescent="0.35">
      <c r="A162" s="30">
        <v>152</v>
      </c>
      <c r="B162" s="26" t="s">
        <v>175</v>
      </c>
      <c r="C162" s="26" t="s">
        <v>14</v>
      </c>
      <c r="D162" s="26">
        <v>10</v>
      </c>
      <c r="E162" s="27">
        <v>1.5</v>
      </c>
      <c r="F162" s="31">
        <f t="shared" si="2"/>
        <v>15</v>
      </c>
    </row>
    <row r="163" spans="1:8" s="12" customFormat="1" ht="32.25" thickBot="1" x14ac:dyDescent="0.35">
      <c r="A163" s="30">
        <v>153</v>
      </c>
      <c r="B163" s="26" t="s">
        <v>176</v>
      </c>
      <c r="C163" s="26" t="s">
        <v>14</v>
      </c>
      <c r="D163" s="26">
        <v>50</v>
      </c>
      <c r="E163" s="27">
        <v>2.2000000000000002</v>
      </c>
      <c r="F163" s="31">
        <f t="shared" si="2"/>
        <v>110.00000000000001</v>
      </c>
    </row>
    <row r="164" spans="1:8" s="12" customFormat="1" ht="32.25" thickBot="1" x14ac:dyDescent="0.35">
      <c r="A164" s="30">
        <v>154</v>
      </c>
      <c r="B164" s="26" t="s">
        <v>177</v>
      </c>
      <c r="C164" s="26" t="s">
        <v>23</v>
      </c>
      <c r="D164" s="26">
        <v>10</v>
      </c>
      <c r="E164" s="27">
        <v>6</v>
      </c>
      <c r="F164" s="31">
        <f t="shared" si="2"/>
        <v>60</v>
      </c>
    </row>
    <row r="165" spans="1:8" s="12" customFormat="1" ht="32.25" thickBot="1" x14ac:dyDescent="0.35">
      <c r="A165" s="30">
        <v>155</v>
      </c>
      <c r="B165" s="26" t="s">
        <v>178</v>
      </c>
      <c r="C165" s="26" t="s">
        <v>23</v>
      </c>
      <c r="D165" s="26">
        <v>10</v>
      </c>
      <c r="E165" s="27">
        <v>7</v>
      </c>
      <c r="F165" s="31">
        <f t="shared" si="2"/>
        <v>70</v>
      </c>
    </row>
    <row r="166" spans="1:8" s="12" customFormat="1" ht="32.25" thickBot="1" x14ac:dyDescent="0.35">
      <c r="A166" s="30">
        <v>156</v>
      </c>
      <c r="B166" s="26" t="s">
        <v>179</v>
      </c>
      <c r="C166" s="26" t="s">
        <v>23</v>
      </c>
      <c r="D166" s="26">
        <v>20</v>
      </c>
      <c r="E166" s="27">
        <v>9</v>
      </c>
      <c r="F166" s="31">
        <f t="shared" si="2"/>
        <v>180</v>
      </c>
    </row>
    <row r="167" spans="1:8" s="12" customFormat="1" ht="63.75" thickBot="1" x14ac:dyDescent="0.35">
      <c r="A167" s="30">
        <v>157</v>
      </c>
      <c r="B167" s="26" t="s">
        <v>180</v>
      </c>
      <c r="C167" s="26" t="s">
        <v>14</v>
      </c>
      <c r="D167" s="26">
        <v>12</v>
      </c>
      <c r="E167" s="27">
        <v>7.7</v>
      </c>
      <c r="F167" s="31">
        <f t="shared" si="2"/>
        <v>92.4</v>
      </c>
    </row>
    <row r="168" spans="1:8" s="12" customFormat="1" ht="63.75" thickBot="1" x14ac:dyDescent="0.35">
      <c r="A168" s="30">
        <v>158</v>
      </c>
      <c r="B168" s="26" t="s">
        <v>181</v>
      </c>
      <c r="C168" s="26" t="s">
        <v>14</v>
      </c>
      <c r="D168" s="26">
        <v>10</v>
      </c>
      <c r="E168" s="27">
        <v>7.5</v>
      </c>
      <c r="F168" s="31">
        <f t="shared" si="2"/>
        <v>75</v>
      </c>
    </row>
    <row r="169" spans="1:8" s="12" customFormat="1" ht="48" thickBot="1" x14ac:dyDescent="0.35">
      <c r="A169" s="30">
        <v>159</v>
      </c>
      <c r="B169" s="25" t="s">
        <v>182</v>
      </c>
      <c r="C169" s="26" t="s">
        <v>14</v>
      </c>
      <c r="D169" s="26">
        <v>20</v>
      </c>
      <c r="E169" s="27">
        <v>5.6</v>
      </c>
      <c r="F169" s="31">
        <f t="shared" si="2"/>
        <v>112</v>
      </c>
    </row>
    <row r="170" spans="1:8" s="12" customFormat="1" ht="14.25" customHeight="1" thickBot="1" x14ac:dyDescent="0.35">
      <c r="A170" s="14"/>
      <c r="B170" s="7"/>
      <c r="C170" s="7"/>
      <c r="D170" s="7"/>
      <c r="E170" s="15"/>
      <c r="F170" s="16"/>
    </row>
    <row r="171" spans="1:8" s="12" customFormat="1" ht="34.5" customHeight="1" thickBot="1" x14ac:dyDescent="0.35">
      <c r="B171" s="14"/>
      <c r="C171" s="40" t="s">
        <v>18</v>
      </c>
      <c r="D171" s="41"/>
      <c r="E171" s="42"/>
      <c r="F171" s="28">
        <f>SUM(F11:F169)</f>
        <v>8021.4</v>
      </c>
      <c r="G171" s="8"/>
    </row>
    <row r="172" spans="1:8" s="12" customFormat="1" ht="27" customHeight="1" thickBot="1" x14ac:dyDescent="0.35">
      <c r="C172" s="43" t="s">
        <v>19</v>
      </c>
      <c r="D172" s="44"/>
      <c r="E172" s="45"/>
      <c r="F172" s="29">
        <f>ROUND(F171*24%,2)</f>
        <v>1925.14</v>
      </c>
      <c r="G172" s="9"/>
      <c r="H172" s="17"/>
    </row>
    <row r="173" spans="1:8" s="12" customFormat="1" ht="24.75" customHeight="1" thickBot="1" x14ac:dyDescent="0.35">
      <c r="C173" s="43" t="s">
        <v>20</v>
      </c>
      <c r="D173" s="44"/>
      <c r="E173" s="45"/>
      <c r="F173" s="29">
        <f>F171+F172</f>
        <v>9946.5399999999991</v>
      </c>
      <c r="G173" s="9"/>
      <c r="H173" s="17"/>
    </row>
    <row r="174" spans="1:8" s="12" customFormat="1" x14ac:dyDescent="0.3">
      <c r="C174" s="18"/>
      <c r="D174" s="18"/>
      <c r="E174" s="18"/>
      <c r="F174" s="19"/>
      <c r="H174" s="17"/>
    </row>
    <row r="175" spans="1:8" ht="18" x14ac:dyDescent="0.35">
      <c r="A175" s="22"/>
      <c r="B175" s="11"/>
      <c r="C175" s="11"/>
      <c r="D175" s="11"/>
      <c r="E175" s="11"/>
      <c r="F175" s="11"/>
      <c r="H175" s="10"/>
    </row>
    <row r="176" spans="1:8" ht="18" x14ac:dyDescent="0.35">
      <c r="A176" s="22"/>
      <c r="B176" s="11"/>
      <c r="C176" s="11"/>
      <c r="D176" s="11"/>
      <c r="E176" s="11"/>
      <c r="F176" s="11"/>
      <c r="H176" s="10"/>
    </row>
    <row r="177" spans="1:10" ht="18" x14ac:dyDescent="0.35">
      <c r="A177" s="22"/>
      <c r="B177" s="11"/>
      <c r="C177" s="11"/>
      <c r="D177" s="11"/>
      <c r="E177" s="11"/>
      <c r="F177" s="11"/>
      <c r="H177" s="10"/>
    </row>
    <row r="178" spans="1:10" ht="18" x14ac:dyDescent="0.35">
      <c r="A178" s="6"/>
      <c r="B178" s="37"/>
      <c r="C178" s="37"/>
      <c r="D178" s="32"/>
      <c r="E178" s="36"/>
      <c r="F178" s="36"/>
      <c r="G178" s="24"/>
      <c r="H178" s="10"/>
    </row>
    <row r="179" spans="1:10" ht="18" x14ac:dyDescent="0.35">
      <c r="A179" s="6"/>
      <c r="B179" s="37"/>
      <c r="C179" s="37"/>
      <c r="D179" s="32"/>
      <c r="E179" s="36"/>
      <c r="F179" s="36"/>
      <c r="H179" s="10"/>
      <c r="J179" s="12"/>
    </row>
    <row r="180" spans="1:10" ht="18" x14ac:dyDescent="0.35">
      <c r="A180" s="6"/>
      <c r="B180" s="37"/>
      <c r="C180" s="37"/>
      <c r="D180" s="32"/>
      <c r="E180" s="36"/>
      <c r="F180" s="36"/>
    </row>
    <row r="181" spans="1:10" ht="18" x14ac:dyDescent="0.35">
      <c r="A181" s="6"/>
      <c r="B181" s="33"/>
      <c r="C181" s="2"/>
      <c r="D181" s="2"/>
      <c r="E181" s="2"/>
    </row>
    <row r="182" spans="1:10" ht="15" customHeight="1" x14ac:dyDescent="0.35">
      <c r="A182" s="6"/>
      <c r="B182" s="10"/>
      <c r="C182" s="2"/>
      <c r="D182" s="2"/>
      <c r="E182" s="2"/>
      <c r="F182" s="2"/>
    </row>
    <row r="183" spans="1:10" ht="15" customHeight="1" x14ac:dyDescent="0.35">
      <c r="A183" s="6"/>
      <c r="B183" s="33"/>
      <c r="E183" s="2"/>
    </row>
    <row r="184" spans="1:10" ht="18" x14ac:dyDescent="0.35">
      <c r="A184" s="6"/>
      <c r="B184" s="37"/>
      <c r="C184" s="37"/>
      <c r="D184" s="32"/>
      <c r="E184" s="36"/>
      <c r="F184" s="36"/>
    </row>
    <row r="185" spans="1:10" ht="18" x14ac:dyDescent="0.35">
      <c r="B185" s="37"/>
      <c r="C185" s="37"/>
      <c r="D185" s="32"/>
      <c r="E185" s="36"/>
      <c r="F185" s="36"/>
    </row>
    <row r="186" spans="1:10" ht="18" x14ac:dyDescent="0.35">
      <c r="B186" s="2"/>
    </row>
    <row r="187" spans="1:10" ht="18" x14ac:dyDescent="0.35">
      <c r="B187" s="2"/>
    </row>
    <row r="188" spans="1:10" ht="18" x14ac:dyDescent="0.35">
      <c r="B188" s="2"/>
    </row>
    <row r="189" spans="1:10" ht="18" x14ac:dyDescent="0.35">
      <c r="B189" s="2"/>
    </row>
    <row r="190" spans="1:10" ht="18" x14ac:dyDescent="0.35">
      <c r="B190" s="2"/>
    </row>
    <row r="191" spans="1:10" ht="18" x14ac:dyDescent="0.35">
      <c r="B191" s="2"/>
    </row>
    <row r="192" spans="1:10" ht="18" x14ac:dyDescent="0.35">
      <c r="B192" s="2"/>
    </row>
  </sheetData>
  <mergeCells count="15">
    <mergeCell ref="A2:F2"/>
    <mergeCell ref="D4:F6"/>
    <mergeCell ref="C171:E171"/>
    <mergeCell ref="C172:E172"/>
    <mergeCell ref="C173:E173"/>
    <mergeCell ref="B178:C178"/>
    <mergeCell ref="B179:C179"/>
    <mergeCell ref="B180:C180"/>
    <mergeCell ref="B184:C184"/>
    <mergeCell ref="B185:C185"/>
    <mergeCell ref="E178:F178"/>
    <mergeCell ref="E179:F179"/>
    <mergeCell ref="E180:F180"/>
    <mergeCell ref="E184:F184"/>
    <mergeCell ref="E185:F185"/>
  </mergeCells>
  <phoneticPr fontId="0" type="noConversion"/>
  <pageMargins left="0.74803149606299213" right="0.74803149606299213" top="0.43307086614173229" bottom="0.43307086614173229" header="0.31496062992125984" footer="0.31496062992125984"/>
  <pageSetup paperSize="9" scale="69" fitToHeight="2" orientation="portrait" r:id="rId1"/>
  <headerFooter alignWithMargins="0">
    <oddFooter>&amp;CΣελίδα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Φύλλο1</vt:lpstr>
      <vt:lpstr>Φύλλο1!Print_Area</vt:lpstr>
      <vt:lpstr>Φύλλο1!Print_Titles</vt:lpstr>
    </vt:vector>
  </TitlesOfParts>
  <Company>techniki ypiresia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paulos v</dc:creator>
  <cp:lastModifiedBy>user</cp:lastModifiedBy>
  <cp:lastPrinted>2019-04-22T09:45:31Z</cp:lastPrinted>
  <dcterms:created xsi:type="dcterms:W3CDTF">2002-11-14T11:39:24Z</dcterms:created>
  <dcterms:modified xsi:type="dcterms:W3CDTF">2019-09-05T07:43:39Z</dcterms:modified>
</cp:coreProperties>
</file>