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asterpc-proc\προμηθειων\01. ΠΡΟΣΚΛΗΣΕΙΣ ΕΚΔΗΛΩΣΗΣ ΕΝΔΙΑΦΕΡΟΝΤΟΣ\2019\ΑΡ. ΠΡΩΤ......... ΠΡΟΜΗΘΕΙΑ ΥΛΙΚΩΝ ΕΠΙΣΚΕΥΗΣ ΥΔΡΕΥΣΗΣ ΑΠΟΧΕΤΕΥΣΗΣ\"/>
    </mc:Choice>
  </mc:AlternateContent>
  <bookViews>
    <workbookView xWindow="0" yWindow="0" windowWidth="7470" windowHeight="9315"/>
  </bookViews>
  <sheets>
    <sheet name="Φύλλο1" sheetId="2" r:id="rId1"/>
    <sheet name="Φύλλο2" sheetId="4" r:id="rId2"/>
  </sheets>
  <definedNames>
    <definedName name="_xlnm.Print_Titles" localSheetId="0">Φύλλο1!$11:$12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1" i="2" l="1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73" i="2" s="1"/>
  <c r="F13" i="2"/>
  <c r="F174" i="2" l="1"/>
  <c r="F175" i="2" s="1"/>
</calcChain>
</file>

<file path=xl/sharedStrings.xml><?xml version="1.0" encoding="utf-8"?>
<sst xmlns="http://schemas.openxmlformats.org/spreadsheetml/2006/main" count="354" uniqueCount="199">
  <si>
    <t>ΠΑΝΕΠΙΣΤΗΜΙΟ ΙΩΑΝΝΙΝΩΝ</t>
  </si>
  <si>
    <t>ΕΡΓΟ:</t>
  </si>
  <si>
    <t xml:space="preserve">    ΕΛΛΗΝΙΚΗ ΔΗΜΟΚΡΑΤΙΑ</t>
  </si>
  <si>
    <t>Δ/ΝΣΗ ΤΕΧΝΙΚΩΝ ΥΠΗΡΕΣΙΩΝ</t>
  </si>
  <si>
    <t xml:space="preserve">         ΤΜΗΜΑ ΜΕΛΕΤΩΝ</t>
  </si>
  <si>
    <t>(1)</t>
  </si>
  <si>
    <t>(3)</t>
  </si>
  <si>
    <t>(4)</t>
  </si>
  <si>
    <t>(5)</t>
  </si>
  <si>
    <t>(6) = (4)*(5)</t>
  </si>
  <si>
    <t>A/α</t>
  </si>
  <si>
    <t>Ποσότητα</t>
  </si>
  <si>
    <t>ΕΝΤΥΠΟ ΟΙΚΟΜΙΚΗΣ ΠΡΟΣΦΟΡΑΣ</t>
  </si>
  <si>
    <t>Τιμή μονάδας χωρίς Φ.Π.Α. (σύμφωνα με τον προϋπολογισμό)</t>
  </si>
  <si>
    <t>Αξία χωρίς Φ.Π.Α. (σύμφωνα με τον προϋπολογισμό)</t>
  </si>
  <si>
    <t>(7)</t>
  </si>
  <si>
    <t>Ο προσφέρων</t>
  </si>
  <si>
    <t>(υπογραφή, ονοματεπώνυμο, σφραγίδα)</t>
  </si>
  <si>
    <t>Μονάδα μέτρησης</t>
  </si>
  <si>
    <t>(8) = (4)*(7)</t>
  </si>
  <si>
    <t>(ημερομηνία συμπλήρωσης)</t>
  </si>
  <si>
    <t>Τιμή μονάδας χωρίς Φ.Π.Α. (σύμφωνα με την προσφορά)</t>
  </si>
  <si>
    <t>Αξία χωρίς Φ.Π.Α. (σύμφωνα με την προσφορά)</t>
  </si>
  <si>
    <t>Παρατήρηση:</t>
  </si>
  <si>
    <t>Φ.Π.Α. 24% (σύμφωνα με τον προϋπολογισμό)</t>
  </si>
  <si>
    <t>Συνολική αξία με Φ.Π.Α. 24% (σύμφωνα με τον προϋπολογισμό)</t>
  </si>
  <si>
    <t>Συνολική αξία χωρίς Φ.Π.Α. 24% (σύμφωνα με την προσφορά)</t>
  </si>
  <si>
    <t>Φ.Π.Α. 24% (σύμφωνα με την προσφορά)</t>
  </si>
  <si>
    <t>Συνολική αξία με Φ.Π.Α. 24% (σύμφωνα με την προσφορά)</t>
  </si>
  <si>
    <t>τεμάχιο</t>
  </si>
  <si>
    <t>Επιτρέπεται η τιμή μονάδας σύμφωνα με την προσφορά (στήλη 7) να είναι μεγαλύτερη από την τιμή μονάδας σύμφωνα με τον προυπολογισμό (στήλη 5). Δεν επιτρέπεται όμως η συνολική αξία σύμφωνα με την προσφορά  να είναι μεγαλύτερη από τη συνολική αξία σύμφωνα με τον προϋπολογισμό (αλλιώς η προσφορά θα κρίνεται απαράδεκτη και θα απορρίπτεται).</t>
  </si>
  <si>
    <t>(2)</t>
  </si>
  <si>
    <t>Συνολική αξία χωρίς Φ.Π.Α. 24% (σύμφωνα με τoν προϋπολογισμό)</t>
  </si>
  <si>
    <t>μέτρο</t>
  </si>
  <si>
    <t>Αφού  έλαβα  γνώση  της  Διακήρυξης  της  προμήθειας  που  αναγράφεται  στην  επικεφαλίδα  και  των  λοιπών  στοιχείων  Δημοπράτησης , καθώς  και  των  συνθηκών  εκτέλεσης  της  προμήθειας  αυτής , υποβάλλω  την  παρούσα  προσφορά  και  δηλώνω  ότι  αποδέχομαι  πλήρως  και  χωρίς  επιφύλαξη  και  αναλαμβάνω  την  εκτέλεση  της  προμήθειας  με  τις  ακόλουθες  τιμές  μονάδας :</t>
  </si>
  <si>
    <t>Είδος  υλικού - προδιαγραφή</t>
  </si>
  <si>
    <t>κιλό</t>
  </si>
  <si>
    <t>Ιωάννινα, ____ / _____ / 2019</t>
  </si>
  <si>
    <t>Αλοιφή  καθαρισμού  χαλκοσωλήνα  , με  αντιοξειδωτικές  ιδιότητες  ,  κατάλληλη  για   χαλκό, ορείχαλκο, ψευδάργυρο και κασσίτερο ,  για όλες τις μαλακές κολλήσεις σε δίκτυα ύδρευσης, θέρμανσης και κλιματισμού  ,  με πινέλο ενσωματωμένο  στο καπάκι  , 125ml / τεμάχιο .</t>
  </si>
  <si>
    <t>Ανταλλακτική φούσκα (λάστιχο) , μηχανισμού  αέρος χαμηλής πίεσης ( Χ.Π.) καζανακίου λεκάνης W.C.</t>
  </si>
  <si>
    <t>Ανταλλακτικό φουσκάκι (καπελάκι ) μηχανισμού  αέρος χαμηλής πίεσης ( Χ.Π. ) καζανακίου λεκάνης W.C.</t>
  </si>
  <si>
    <t>Ανταλλακτικός  μηχανισμός  1/2"  για μπαταρία  μπάνιου ή νιπτήρος  τύπου Perla  ή  Fiore  ,  ορειχάλκινος  ,  CE</t>
  </si>
  <si>
    <t>Αντλία  πετρελαίου  SUNTEC  AS67A  7466  ,  για  καυστήρα  πετρελαίου  Baltur  Mod. BT34DSG , πλήρης  μαζί  με  το  πηνίο της , CE .</t>
  </si>
  <si>
    <t>Βαλβίδα  εκτόνωσης νερού , για δίκτυο θέμανσης με λέβητα  πετρελαίου , με  σπείρωμα 1" , μέσα  βόλτα  , πίεση  εκτόνωσης   5 bar  ,  ορειχάλκινη  ,  CE</t>
  </si>
  <si>
    <t>Βαλβίδα  εκτόνωσης νερού , για δίκτυο θέμανσης με λέβητα  πετρελαίου , με  σπείρωμα 1" , μέσα  βόλτα  , πίεση  εκτόνωσης  4 bar  ,  ορειχάλκινη  ,  CE</t>
  </si>
  <si>
    <t>Βαλβίδα  εκτόνωσης νερού , για δίκτυο θέμανσης με λέβητα  πετρελαίου , με  σπείρωμα 1" , μέσα  βόλτα  , πίεση  εκτόνωσης 3 bar  ,  ορειχάλκινη  ,  CE</t>
  </si>
  <si>
    <t>Βανάκι  1/2" ( μινι ) σφαιρικό , βαρέως  τύπου , με  σπείρωμα σύνδεσης  μέσα – έξω  βόλτα , ορειχάλκινο  , με  λαβή μπλέ  ή  κόκκινη , για  πόσιμο νερό  ,  CE</t>
  </si>
  <si>
    <t>Βάνα  2"  σφαιρική , βαρέως  τύπου , με  σπείρωμα σύνδεσης  μέσα  βόλτα , ορειχάλκινη  , με  χειρολαβή αλουμινίου , για  πόσιμο νερό  ,  CE</t>
  </si>
  <si>
    <t>Βάνα  2+1/2"  σφαιρική , βαρέως  τύπου , με  σπείρωμα σύνδεσης  μέσα  βόλτα , ορειχάλκινη  , με  χειρολαβή αλουμινίου , για  πόσιμο νερό  ,  CE</t>
  </si>
  <si>
    <t>Βάνα  3/4"  σφαιρική , βαρέως  τύπου , με  σπείρωμα σύνδεσης  μέσα  βόλτα , ορειχάλκινη  , με  χειρολαβή  πεταλούδα , για  πόσιμο νερό .</t>
  </si>
  <si>
    <t>Βάνα  4"  σφαιρική , βαρέως  τύπου , με  σπείρωμα σύνδεσης  μέσα  βόλτα , ορειχάλκινη  , με  χειρολαβή αλουμινίου , για  πόσιμο νερό  ,  CE</t>
  </si>
  <si>
    <t>Βάνα  ηλεκτρική  δίοδη  1/2"  , πετρελαίου , πλήρης  με  μοτέρ  και  σώμα , με  σταθερό σπείρωμα  μέσα βόλτα  1/2" ,  230V AC  , σε  θέση  ηρεμίας  κλειστή (NC)  , ορειχάλκινη , CE .</t>
  </si>
  <si>
    <t>Βάνα  2+1/2"   DN65   PN16  , κατά DIN 3352/4 - ISO 5996  ,  φλαντζωτή   χυτοσιδηρή , σύρτου  μη ανυψούμενου  βάκτρου  ,  ελαστικής  έμφραξης  ,  F4  συνολικού μήκους  170mm  ,  για  δίκτυα  με  πόσιμο  νερό  ΕΝ 10204   ,    μαζί  με  το  βολάν (τιμόνι )  ,  CE .</t>
  </si>
  <si>
    <t>Βάνα  2+1/2"   DN65   PN16 ,  κατά  DIN3352-4  ,  φλαντζωτή   χυτοσιδηρή , σύρτου  μη ανυψούμενου  βάκτρου  ,  με  ορειχάλκινες  έδρες  ,  F4  συνολικού μήκους  170mm  ,  για  δίκτυα  θέρμανσης  ,  μαζί  με  το  βολάν (τιμόνι )  ,  CE .</t>
  </si>
  <si>
    <t>Γωνία  πλαστική  με  ρακόρ  Φ20 Χ 1/2"  αρσενικό σπείρωμα , για  σωλήνα  ποτίσματος  Φ20mm .</t>
  </si>
  <si>
    <r>
      <t>Γωνία  Φ100 /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</si>
  <si>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Φ100 /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</si>
  <si>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Φ125 /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</si>
  <si>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Φ125 /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</si>
  <si>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Φ50 /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,  CE</t>
    </r>
  </si>
  <si>
    <r>
      <t>Γωνία  Φ50 /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,  CE</t>
    </r>
  </si>
  <si>
    <r>
      <t>Γωνία Φ40 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</si>
  <si>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Φ40 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</si>
  <si>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Φ40 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τερματική  ,  για  την  σύνδεση  του  σιφωνιού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</si>
  <si>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Φ50 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</si>
  <si>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Φ50 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</si>
  <si>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t>Διακόπτης  αυτόματου πληρώσεως   ½ " ,  για  εγκαταστάσεις  θέρμανσης  κλειστού κυκλώματος , με ρακόρ  με σπείρωμα ½ " για σύνδεση με το δίκτυο  νερού , μαζί με το μανόμετρο 1/4" ,  με  βαλβίδα  αντεπιστροφής , για πίεση  εισόδου  νερού τουλάχιστον 10 bar  και  πίεση  εξόδου  νερού ρυθμιζόμενη , τουλάχιστον από 0,5 – 4 bar  ,  CE</t>
  </si>
  <si>
    <t>Διακόπτης  γωνιακός   1/2" Χ 1/2"   σφαιρικός  ,  έξω  βόλτα  ,  νίκελ .</t>
  </si>
  <si>
    <t>Ηλεκτρονικό  καυστήρα  πετρελαίου , BRAHMA  Cod.18048620 , CE .</t>
  </si>
  <si>
    <r>
      <t>Ημικαμπύλη  χάλκινη  Φ18   45</t>
    </r>
    <r>
      <rPr>
        <sz val="12"/>
        <rFont val="Calibri"/>
        <family val="2"/>
        <charset val="161"/>
      </rPr>
      <t>°, κολλητή .</t>
    </r>
  </si>
  <si>
    <r>
      <t>Ημικαμπύλη  χάλκινη  Φ22   45</t>
    </r>
    <r>
      <rPr>
        <sz val="12"/>
        <rFont val="Calibri"/>
        <family val="2"/>
        <charset val="161"/>
      </rPr>
      <t>°, κολλητή .</t>
    </r>
  </si>
  <si>
    <r>
      <t>Ημικαμπύλη  χάλκινη  Φ28   45</t>
    </r>
    <r>
      <rPr>
        <sz val="12"/>
        <rFont val="Calibri"/>
        <family val="2"/>
        <charset val="161"/>
      </rPr>
      <t>° , κολλητή .</t>
    </r>
  </si>
  <si>
    <r>
      <t>Ημικαμπύλη  χάλκινη  Φ35   45</t>
    </r>
    <r>
      <rPr>
        <sz val="12"/>
        <rFont val="Calibri"/>
        <family val="2"/>
        <charset val="161"/>
      </rPr>
      <t>° , κολλητή .</t>
    </r>
  </si>
  <si>
    <r>
      <t>Ημιτάφ  PVC-U  Φ100 Χ 100 Χ 100   67,5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 xml:space="preserve">  ,  πλαστικό γκρί , αποχέτευσης  ,  ELOT 740   DIN 19532</t>
    </r>
    <r>
      <rPr>
        <sz val="10"/>
        <rFont val="Arial"/>
        <charset val="161"/>
      </rPr>
      <t/>
    </r>
  </si>
  <si>
    <r>
      <t>Ημιταφ  PVC-U  Φ140 Χ 100 Χ 140    67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 xml:space="preserve"> ,  συστολικό πλαστικό αποχέτευσης  γκρί  , ELOT 740   DIN 19531 .</t>
    </r>
  </si>
  <si>
    <t>Ημιτάφ  Φ40 αποχέτευσης , από αυτοσβενόμενο πολυπροπυλένιο PP, πλήρης μαζί με τα λάστιχα στεγανοποίησης , κατηγορίας   "Β" σύμφωνα  με ΕΝ 1519  ,  ενδεικτικού τύπου Valsir  ,  CE .</t>
  </si>
  <si>
    <t>Καζανάκι  λεκάνης  w.c.  , χαμηλής  πίεσης  1/2" , επικαθήμενο  , πλαστικό  ,  λευκό , με την παροχή νερού στο πλάϊ , CE</t>
  </si>
  <si>
    <t>Καζανάκι  λεκάνης  w.c. , επίτοιχο , μεσαίας  θέσης  ή  πίεσης  , 1/2"  πλαστικό λευκό , με την παροχή νερού στο πλάϊ , CE</t>
  </si>
  <si>
    <r>
      <t>Καμπύλη  Φ15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Φ15  υδραυλικών  εγκαταστάσεων .</t>
    </r>
  </si>
  <si>
    <r>
      <t>Καμπύλη  Φ22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Φ22  υδραυλικών  εγκαταστάσεων .</t>
    </r>
  </si>
  <si>
    <r>
      <t>Καμπύλη  Φ28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Φ28  υδραυλικών  εγκαταστάσεων .</t>
    </r>
  </si>
  <si>
    <r>
      <t>Καμπύλη  Φ35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Φ35  υδραυλικών  εγκαταστάσεων .</t>
    </r>
  </si>
  <si>
    <t>Καννάβι (φυτική ίνα) 180gr/τεμάχιο , για  στεγανοποίηση  σπειρωμάτων  υδραυλικών  εγκαταστάσεων</t>
  </si>
  <si>
    <t>Κόλλα  πλαστικών  με  πινέλο ,  διαφανής  ,  για  σωλήνες  και  εξαρτήματα  PVC   ,  250ml / τεμ. .</t>
  </si>
  <si>
    <t>Κόλληση  για  εξαρτήματα  χαλκοσωλήνων , σε καρούλι , κατάλληλη  για  υδραυλικές  εγκαταστάσεις  πόσιμου  νερού , χωρίς  μόλυβδο και  ψευδάργυρο , 200gr / τεμάχιο ,  2,5mm  πάχος  κόλλησης .</t>
  </si>
  <si>
    <t>Κόμπλερ  αντλίας  για καυστήρα Riello  RL50  με κωδικό  ανταλλακτικού 3003758 . Τα χαρακτηριστικά του καυστήρα είναι :  RIELLO  RL50  ,  τύπος : 654 Τ1 , κωδικός  3474633 , σειριακός αριθμός μηχανήματος  : 2185005131 .</t>
  </si>
  <si>
    <t>Λαστιχάκι για  φλοτέρ  1/2" , με  εξωτερική  διάμετρο  2,5cm .</t>
  </si>
  <si>
    <t>Λάστιχο στεγανοποίησης κωνικό 1+1/2" Χ Φ40 , για σιφώνι  νεροχύτη  ,  CE</t>
  </si>
  <si>
    <t>Λάστιχο  28/50  κατσαρό  ,  συνδέει  τη  λεκάνη  w.c  με  τον  σωλήνα  καζανακίου  μεσαίας  πίεσης  .</t>
  </si>
  <si>
    <t>Μανόμετρο  γλυκερίνης ,πίεσης  νερού  0-10 bar , με το σπείρωμα  σύνδεσης  (αρσενικό  1/4" )  στο πλάϊ ,  CE</t>
  </si>
  <si>
    <t>Μανόμετρο  γλυκερίνης ,πίεσης  νερού  0-16 bar , με το σπείρωμα  σύνδεσης  (αρσενικό  1/4" )  στο πλάϊ ,  CE</t>
  </si>
  <si>
    <t>Μαστός  1/2"-1/2"   αρσενικός (Ε.Β.)  εξάγωνος  , Ορειχάλκινος  ,  CE</t>
  </si>
  <si>
    <t>Μαστός  1/2"-1/2"   αρσενικός (Ε.Β.)  εξάγωνος  , σιδερένιος - μαύρος  ,  CE</t>
  </si>
  <si>
    <t>Μαστός  Φ18Χ1/2"   αρσενική  βόλτα  (Ε.Β.)  ,  ορειχάλκινος.</t>
  </si>
  <si>
    <t>Μαστός  Φ18Χ1/2"   θυληκή  βόλτα  (Μ.Β.)  ,  ορειχάλκινος.</t>
  </si>
  <si>
    <t>Μαστός  2" (προσθήκη-προέκταση)  μέσα-έξω  βόλτα  , σώμα  πολυαιθυλενίου  ,  για  συστήματα  άρδευσης .</t>
  </si>
  <si>
    <t>Μειωτής  πίεσης  νερού  1/2"  , με  ρακόρ  βιδωτός  ,  μαζί με το μανόμετρο 1/4" ,  με  πίεση  εισόδου PN 16 bar  και  ρυθμιζόμενη  πίεση  εξόδου  1-7 bar  , με σώμα  ορειχάλκινο  ,  CE</t>
  </si>
  <si>
    <t>Μετασχηματιστής  ανάφλεξης  καυστήρα  ,  Siemens  ZM 20/10    230V   50-60HZ   2x5KV   20mA   EN61558-2-3 , με  τις  εξόδους  σύνδεσης  των  ακίδων  στην  πίσω  πλευρά , CE .</t>
  </si>
  <si>
    <t>Μούφα  Φ40 αποχέτευσης , από αυτοσβενόμενο πολυπροπυλένιο PP, πλήρης μαζί με τα λάστιχα στεγανοποίησης , κατηγορίας   "Β" σύμφωνα  με ΕΝ 1519  ,  ενδεικτικού τύπου Valsir  ,  CE .</t>
  </si>
  <si>
    <t>Μούφα  Φ50 αποχέτευσης , από αυτοσβενόμενο πολυπροπυλένιο PP, πλήρης μαζί με τα λάστιχα στεγανοποίησης , κατηγορίας   "Β" σύμφωνα  με ΕΝ 1519  ,  ενδεικτικού τύπου Valsir  ,  CE .</t>
  </si>
  <si>
    <t>Μούφα  χάλκινη  Φ18  , κολλητή  , για  χαλκοσωλήνα  Φ18  υδραυλικών .</t>
  </si>
  <si>
    <t>Μούφα  χάλκινη  Φ22  , κολλητή  , για  χαλκοσωλήνα  Φ22  υδραυλικών .</t>
  </si>
  <si>
    <t>Μούφα  χάλκινη  Φ28  , κολλητή  , για  χαλκοσωλήνα  Φ28  υδραυλικών .</t>
  </si>
  <si>
    <t>Μπέκ  καυστήρα  πετρελαίου   13,0  gal/h    B60°</t>
  </si>
  <si>
    <t>Μπέκ  καυστήρα  πετρελαίου   5,0  gal/h    B60°</t>
  </si>
  <si>
    <t>Μπέκ  καυστήρα  πετρελαίου   7,0  gal/h    B60°</t>
  </si>
  <si>
    <t>Μπέκ  καυστήρα  πετρελαίου   7,5  gal/h    B60°</t>
  </si>
  <si>
    <t>Μπέκ  καυστήρα  πετρελαίου   8,5  gal/h    B60°</t>
  </si>
  <si>
    <t>Μπέκ  καυστήρα  πετρελαίου   9,0  gal/h    B60°</t>
  </si>
  <si>
    <t>Μπουτόν  αέρος  για καζανάκια  πορσελάνης , με στενή τρύπα στο καπάκι (2,4cm) και με μήκος σπειρώματος στερέωσης 2cm τουλάχιστον .</t>
  </si>
  <si>
    <t>Νιπτήρας  μπάνιου  52cm X 43cm , με κλειστές τις τρύπες έδρασης  της  μπαταρίας  για να μπορεί να τοποθετηθεί μπαταρία  γέφυρα  (δύο οπές)  ή  μπαταρία  μιας  οπής  , μαζί με την βαλβίδα του  , από λευκή πορσελάνη  , με  δυο  τρύπες  στήριξης  για  τον  τοίχο , χωρίς  κολόνα .</t>
  </si>
  <si>
    <t>Προσθήκη  βαρέως  τύπου  νικελέ  1/2" Χ 10mm  ,  μέσα - έξω  βόλτα .</t>
  </si>
  <si>
    <t>Προσθήκη  βαρέως  τύπου  νικελέ  1/2" Χ 20mm  ,  μέσα - έξω  βόλτα .</t>
  </si>
  <si>
    <t>Προσθήκη  βαρέως  τύπου  νικελέ  1/2" Χ 40mm  ,  μέσα - έξω  βόλτα .</t>
  </si>
  <si>
    <t>Προσθήκη  βαρέως  τύπου  νικελέ  1/2" Χ 60mm  ,  μέσα - έξω  βόλτα .</t>
  </si>
  <si>
    <t>Πυρίμαχο  κονίαμα  με  βάση  το  πυρίμαχο  τσιμέντο , για επισκευές σε πόρτες λεβήτων πετρελαίου . Πυρίμαχο  μίγμα  στο  οποίο  προσθέτουμε  μόνο  νερό  και  είναι  έτοιμο  για  χρήση  , σε σακιά 25Kgr .</t>
  </si>
  <si>
    <t>Ρακόρ  συνδέσεως  Φ16Χ2Χ1/2"  αρσενικό , ορειχάλκινο  ,  CE</t>
  </si>
  <si>
    <t>Ρακόρ  συνδέσεως  Φ16Χ2Χ1/2"  θηλυκό  ορειχάλκινο  ,  CE</t>
  </si>
  <si>
    <t>Ρακόρ  συνδέσεως  Φ18Χ2Χ1/2"  αρσενικό , ορειχάλκινο  ,  CE</t>
  </si>
  <si>
    <t>Ρακόρ  συνδέσεως  Φ18Χ2Χ1/2"  θηλυκό , ορειχάλκινο  ,  CE</t>
  </si>
  <si>
    <t>Ρακόρ  συνδέσεως  Φ22Χ3Χ3/4"  αρσενικό , ορειχάλκινο  ,  CE</t>
  </si>
  <si>
    <t>Ρακόρ  συνδέσεως  Φ22Χ3Χ3/4"  θηλυκό , ορειχάλκινο  ,  CE</t>
  </si>
  <si>
    <t>Ρακόρ  κοχλιωτό θυληκό Φ63 Χ 2"  μέσα  βόλτα , σώμα  πολυαιθυλενίου , για  σωλήνα  πολυαιθυλενίου  Φ63  άρδευσης .</t>
  </si>
  <si>
    <t>Ρουξούνι μπαταρίας πάγκου νεροχύτη , μεγάλου μήκους L=300mm  και σπείρωμα 3/4" , νικελέ , βαρέως τύπου ,  CE</t>
  </si>
  <si>
    <t>Σιφώνι  νιπτήρος  σπιράλ  1+1/4"  Χ  Φ32 , με μεταλλικό παξιμάδι 1+1/4"  για  την  σύνδεση  με  την  βαλβίδα  και  πλαστική  έξοδο  Φ32 .</t>
  </si>
  <si>
    <t>Σιφώνι  νιπτήρος  σπιράλ  1+1/4"  Χ  Φ32 , με μεταλλικό παξιμάδι 1+1/4"  για  την  σύνδεση  με  την  βαλβίδα  και  ορειχάλκινη  έξοδο  Φ32 .</t>
  </si>
  <si>
    <t>Σιφώνι  νιπτήρος , βαρελάκι (ποτήρι) , πλαστικό ,  1+1/4"  Χ  Φ32  ,  πλήρες με βαλβίδα  ,  CE</t>
  </si>
  <si>
    <t>Σπιράλ  μπαταρίας  μπάνιου , πλαστικό ενισχυμένο με εσωτερικό  πλέγμα , με  σπείρωμα 1/2" θηλυκό ,  με μεταλλικά παξιμάδια , για το τηλέφωνο  ντούζ  ,  με μήκος   1,5 m  ,  CE .</t>
  </si>
  <si>
    <t>Σπιράλ  συνδέσεως  1/2"  , INOX  , θηλυκό – θηλυκό ,   με  μήκος  0,30 m  , βαρέως  τύπου  ( Β.Τ. )  ,  CE</t>
  </si>
  <si>
    <t>Σπιράλ  συνδέσεως  1/2"  , INOX  , θηλυκό – θηλυκό ,   με  μήκος  0,40 m  , βαρέως  τύπου  ( Β.Τ. )  ,  CE</t>
  </si>
  <si>
    <t>Σπιράλ  συνδέσεως  1/2"  , INOX  , θηλυκό – θηλυκό ,   με  μήκος  0,60 m  , βαρέως  τύπου  ( Β.Τ. )  .</t>
  </si>
  <si>
    <t>Σπιράλ  συνδέσεως  1/2"  , INOX  , θηλυκό – θηλυκό ,   με  μήκος  0,80 m  , βαρέως  τύπου  ( Β.Τ. )  ,  CE</t>
  </si>
  <si>
    <t>Σπιράλ  συνδέσεως  1/2"  , INOX  , θηλυκό – θηλυκό ,   με  μήκος  1,0 m  , βαρέως  τύπου  ( Β.Τ. )  ,  CE</t>
  </si>
  <si>
    <t>Στήριγμα  χαλκοσωλήνα  Φ18 , πλήρες  μαζί  με την βίδα  στήριξης του  , ορειχάλκινο .</t>
  </si>
  <si>
    <t>Στήριγμα  χαλκοσωλήνα  Φ22 , πλήρες  μαζί  με την βίδα  στήριξης του  , ορειχάλκινο .</t>
  </si>
  <si>
    <t>Στήριγμα  χαλκοσωλήνα  Φ28 , πλήρες  μαζί  με την βίδα  στήριξης του  , ορειχάλκινο .</t>
  </si>
  <si>
    <t>Στήριγμα  χαλκοσωλήνα  Φ35 , πλήρες  μαζί  με την βίδα  στήριξης του  , ορειχάλκινο .</t>
  </si>
  <si>
    <t>Στήριγμα  Φ100  ,  γαλβανιζέ  ,  για  πλαστική  σωλήνα  αποχέτευσης  Φ100 .</t>
  </si>
  <si>
    <t>Συλλέκτης  ορειχάλκινος  1"  μέσα - έξω  σπείρωμα , με  τρεις (3)  εξόδους  3/4"  μέσα  σπείρωμα .</t>
  </si>
  <si>
    <t>Συστολή  αγγλίας  (μπουκάλας)   3/4" Χ 1/2"  ,  θηλυκή-θηλυκή  βόλτα (Μ.Μ.Β.)  ,  ορειχάλκινη  ,  CE</t>
  </si>
  <si>
    <t>Συστολή  αγγλίας  πλαστική  γκρί  Φ50 Χ Φ40  (Φ50 αρσενικό - Φ40 θηλυκό) , 6 Atm , ELOT 740 , P.V.C.</t>
  </si>
  <si>
    <t>Συστολή  αγγλίας  πλαστική  γκρί  Φ50 Χ Φ40  (Φ50 θηλυκό - Φ40 αρσενικό) , 6 Atm , ELOT 740 , P.V.C.</t>
  </si>
  <si>
    <t>Συστολή  αμερικής  (αρσενική-θηλυκή  βόλτα)  1/2 Χ 1/4"  ορειχάλκινη  .</t>
  </si>
  <si>
    <t>Συστολή  αμερικής  (αρσενική-θηλυκή  βόλτα)  2" Χ 1"  σιδερένια-μαύρη  .</t>
  </si>
  <si>
    <t>Συστολή  αμερικής  (αρσενική-θηλυκή  βόλτα)  3/4" Χ 1/2"  σιδερένια-μαύρη  .</t>
  </si>
  <si>
    <t>Συστολή  αμερικής  πλαστική  γκρί  Φ63 Χ Φ50  , 6 Atm , ELOT 740 , P.V.C.  .</t>
  </si>
  <si>
    <t>Συστολή  αμερικής  πλαστική  γκρί  Φ100 Χ Φ75  , 6 Atm , ELOT 740 , P.V.C.  .</t>
  </si>
  <si>
    <t>Συστολή  αμερικής  πλαστική  γκρί  Φ140 Χ Φ63  , 6 Atm , ELOT 740 , PVC-U .</t>
  </si>
  <si>
    <t>Συστολή  χάλκινη   Φ22 Χ 15 mm  .</t>
  </si>
  <si>
    <t>Συστολή  χάλκινη   Φ22 Χ 18 mm  .</t>
  </si>
  <si>
    <t>Συστολή  χάλκινη   Φ28 Χ 18 mm  .</t>
  </si>
  <si>
    <t>Συστολή  χάλκινη   Φ28 Χ 22 mm  .</t>
  </si>
  <si>
    <t>Συστολή  χάλκινη   Φ35 Χ 22 mm  .</t>
  </si>
  <si>
    <t>Συστολή  χάλκινη   Φ35 Χ 28 mm  .</t>
  </si>
  <si>
    <t>Σχάρακι  Φ100  ,  στρόγγυλο  νικελέ  τρυπητό  , για  σιφώνι  δαπέδου .</t>
  </si>
  <si>
    <t>Σωλήνα  εύκαμπτη   παροχής  νερού  πλυντηρίου  3/4" X 3/4"  , μήκους  1,50m .</t>
  </si>
  <si>
    <t>Σωλήνα  PVC-U  Φ100 Χ 3,2mm , πλαστική  αποχέτευσης  γκρί ,  βαρέως  τύπου  ,  ΕΛΟΤ 686 Β - ΕΝ 1329-1  ,  3m/τεμάχιο .</t>
  </si>
  <si>
    <t>Σωλήνα  PVC-U  Φ125 Χ 3,2mm , πλαστική  αποχέτευσης  γκρί ,  βαρέως  τύπου  ,  ΕΛΟΤ 686 Β - ΕΝ 1329-1  ,  3m/τεμάχιο .</t>
  </si>
  <si>
    <t>Σωλήνα  PVC-U  Φ140 Χ 3,2mm , πλαστική  αποχέτευσης  γκρί ,  βαρέως  τύπου  ,  ΕΛΟΤ 686 Β - ΕΝ 1329-1  ,  3m/τεμάχιο .</t>
  </si>
  <si>
    <t>Σωλήνα  Φ40 αποχέτευσης , από αυτοσβενόμενο πολυπροπυλένιο PP, πλήρης μαζί με τα λάστιχα στεγανοποίησης , κατηγορίας   "Β" σύμφωνα  με ΕΝ 1519  ,  0,50m μήκος / τεμάχιο , ενδεικτικού τύπου Valsir .</t>
  </si>
  <si>
    <t>Σωλήνα  Φ40 αποχέτευσης , από αυτοσβενόμενο πολυπροπυλένιο PP, πλήρης μαζί με τα λάστιχα στεγανοποίησης , κατηγορίας   "Β" σύμφωνα  με ΕΝ 1519  ,  1,50m μήκος / τεμάχιο , ενδεικτικού τύπου Valsir .</t>
  </si>
  <si>
    <t>Σωλήνα  Φ50 αποχέτευσης , από αυτοσβενόμενο πολυπροπυλένιο PP, πλήρης μαζί με τα λάστιχα στεγανοποίησης , κατηγορίας   "Β" σύμφωνα  με ΕΝ 1519  ,  0,50m μήκος / τεμάχιο , ενδεικτικού τύπου Valsir .</t>
  </si>
  <si>
    <t>Σωλήνα  Φ50 αποχέτευσης , από αυτοσβενόμενο πολυπροπυλένιο PP, πλήρης μαζί με τα λάστιχα στεγανοποίησης , κατηγορίας   "Β" σύμφωνα  με ΕΝ 1519  ,  1,50m μήκος / τεμάχιο , ενδεικτικού τύπου Valsir .</t>
  </si>
  <si>
    <t>Σωλήνα  χάλκινη Φ18 Χ 0,8   , ευθύγραμμη με μήκος 3m / τεμάχιο ,  ΕΛΟΤ  ΕΝ  1057 .</t>
  </si>
  <si>
    <t>Σωλήνα  χάλκινη Φ22 Χ 0,8   , ευθύγραμμη με μήκος 3m / τεμάχιο ,  ΕΛΟΤ  ΕΝ  1057  .</t>
  </si>
  <si>
    <t>Σωλήνα  χάλκινη Φ28 Χ 0,8   , ευθύγραμμη με μήκος 3m / τεμάχιο ,  ΕΛΟΤ  ΕΝ  1057  .</t>
  </si>
  <si>
    <t>Σωλήνα  χάλκινη Φ35 Χ 1,0   , ευθύγραμμη με μήκος 3m / τεμάχιο ,  ΕΛΟΤ  ΕΝ  1057  .</t>
  </si>
  <si>
    <t>Σωλήνα  Φ22Χ3mm  από δικτυωμένο  πολυαιθυλένιο για  δίκτυα  θέρμανσης  και  ζεστό - κρύο  νερό ύδρευσης .</t>
  </si>
  <si>
    <t>Σωλήνα  Φ28Χ3mm  από δικτυωμένο  πολυαιθυλένιο για  δίκτυα  θέρμανσης  και  ζεστό - κρύο  νερό ύδρευσης .</t>
  </si>
  <si>
    <t>Σωλήνα  Φ32Χ3mm  από δικτυωμένο  πολυαιθυλένιο για  δίκτυα  θέρμανσης  και  ζεστό - κρύο  νερό ύδρευσης .</t>
  </si>
  <si>
    <t>Σωληνάκι σιλικόνης  Φ3,5mm  , για μηχανισμό καζανακίου αέρος  , με μήκος 36cm  ,  CE</t>
  </si>
  <si>
    <t>Τάπα  καθαρισμού  Φ100  , δαπέδου  ,  ορειχάλκινη .</t>
  </si>
  <si>
    <t>Τάπα  καθαρισμού  Φ50  , πλαστική  γκρί  αποχέτευσης  ,  ELOT  ,  με  λάστιχο  στεγανοποίησης .</t>
  </si>
  <si>
    <t>Τάπα  καθαρισμού  Φ100  , πλαστική  γκρί  αποχέτευσης  ,  ELOT  ,  με  λάστιχο  στεγανοποίησης .</t>
  </si>
  <si>
    <t>Τάπα  καθαρισμού  Φ125  , πλαστική  γκρί  αποχέτευσης  ,  ELOT  ,  με  λάστιχο  στεγανοποίησης .</t>
  </si>
  <si>
    <t>Τάπα 3/4"  αρσενική  βόλτα  Ε.Β.  , σιδερένια  μαύρη  , βαρέως  τύπου .</t>
  </si>
  <si>
    <t>Τάπα 3/4"  θηλυκή  βόλτα   Μ.Β.  , σιδερένια  μαύρη  , βαρέως  τύπου .</t>
  </si>
  <si>
    <t>Τάπα 1+1/4"  αρσενική  βόλτα  Ε.Β.  , σιδερένια  μαύρη  , βαρέως  τύπου .</t>
  </si>
  <si>
    <t>Τάπα 1+1/4"  θηλυκή  βόλτα   Μ.Β.  , σιδερένια  μαύρη  , βαρέως  τύπου .</t>
  </si>
  <si>
    <t>Τάπα 1+1/2"  αρσενική  βόλτα  Ε.Β.  , σιδερένια  μαύρη  , βαρέως  τύπου .</t>
  </si>
  <si>
    <t>Τάπα 1+1/2"  θηλυκή  βόλτα   Μ.Β.  , σιδερένια  μαύρη  , βαρέως  τύπου .</t>
  </si>
  <si>
    <t>Τάπα 2+1/2"  αρσενική βόλτα  Ε.Β.  , σιδερένια  μαύρη , βαρέως  τύπου .</t>
  </si>
  <si>
    <t>Τάπα 2+1/2"  θηλυκή βόλτα  Μ.Β.  , σιδερένια  μαύρη , βαρέως  τύπου .</t>
  </si>
  <si>
    <t>Τάπα 3"  αρσενική βόλτα  Ε.Β.  , σιδερένια  μαύρη , βαρέως  τύπου .</t>
  </si>
  <si>
    <t>Τάπα 3"  θηλυκή βόλτα  Μ.Β.  , σιδερένια  μαύρη , βαρέως  τύπου .</t>
  </si>
  <si>
    <t>Ταφ  με  ρακόρ  Φ18Χ2  ( Φ18 χ Φ18 χ Φ18) , ορειχάλκινο .</t>
  </si>
  <si>
    <t>Ταφ  Φ22 Χ 22 Χ 22  θυληκό  χάλκινο  ,  κολλητό ,  για  χαλκοσωλήνα  Φ22  υδραυλικών  εγκαταστάσεων .</t>
  </si>
  <si>
    <t>Ταφ  Φ28 Χ 28 Χ 28  θυληκό  χάλκινο  ,  κολλητό ,  για  χαλκοσωλήνα  Φ28  υδραυλικών  εγκαταστάσεων .</t>
  </si>
  <si>
    <r>
      <t>Ταφ  PVC-U  Φ140 Χ 100 Χ 140    90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 xml:space="preserve"> ,  συστολικό πλαστικό αποχέτευσης  γκρί  , ELOT 740   DIN 19531 .</t>
    </r>
  </si>
  <si>
    <t>Ταφ  Φ50  90˚   αποχέτευσης , από αυτοσβενόμενο πολυπροπυλένιο ,  κατηγορίας   "Β" , πλήρης μαζί με τα λάστιχα στεγανοποίησης , σύμφωνα με DIN 4060 ,  ενδεικτικού τύπου Valsir .</t>
  </si>
  <si>
    <t>Τηλέφωνο  ντουζ , με σπείρωμα  1/2" , με διακόπτη  ροής  νερού , χρώματος  λευκό ή νίκελ  ,  CE</t>
  </si>
  <si>
    <t>Υαλόσχοινο  πυρίμαχο  τετραγωνικής  διατομής   10Χ10mm , χωρίς  αμίαντο , κατάλληλο  για  πόρτες  λεβήτων  πετρελαίου .</t>
  </si>
  <si>
    <t>Υαλόσχοινο  πυρίμαχο  τετραγωνικής  διατομής   20Χ20mm , χωρίς  αμίαντο , κατάλληλο  για  πόρτες  λεβήτων  πετρελαίου .</t>
  </si>
  <si>
    <t>Υαλόσχοινο  πυρίμαχο  τετραγωνικής  διατομής   30Χ30mm , χωρίς  αμίαντο , κατάλληλο  για  πόρτες  λεβήτων  πετρελαίου .</t>
  </si>
  <si>
    <t>Φιάλη  προπανίου ,   MAPP GAS , μιας  χρήσεως  , κίτρινη , για χρήση με φλόγιστρα  υδραυλικών  για συγκολλήσεις  , μπρουτζοκολλήσεις , κασσιτεροκολλήσεις  , με περιεχόμενο 399.7gr / φιάλη  ,  CE</t>
  </si>
  <si>
    <t>Φλοτέρ  1/2"  , για  παροχή  νερού  από  τον πυθμένα  του καζανακίου , όρθιο , αθόρυβο , με μακριά  βόλτα  στερέωσης στο καζανάκι 4,5cm τουλάχιστον , με ρυθμιζόμενη  ορειχάλκινη  βέργα  15cm , πλήρες  με  οβάλ  φούσκα  φλοτέρ  Φ85 .</t>
  </si>
  <si>
    <t>Φλοτέρ 1/2"  βαρέως  τύπου ( Β.Τ.)  σπαστό ρυθμιζόμενο , με μακριά ορειχάλκινη βόλτα στερέωσης στο καζανάκι ( 3cm τουλάχιστον )  και ορειχάλκινη βέργα 20cm , πλήρες  με  οβάλ φούσκα  φλοτέρ  Φ85 .</t>
  </si>
  <si>
    <t>σακί</t>
  </si>
  <si>
    <t>Προμήθεια  υλικών επισκευής ύδρευσης-αποχέτευσης Παν/πολης Ιωαννίνων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</si>
</sst>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Greek"/>
      <charset val="161"/>
    </font>
    <font>
      <sz val="12"/>
      <name val="Palatino Linotype"/>
      <family val="1"/>
      <charset val="161"/>
    </font>
    <font>
      <sz val="10"/>
      <name val="Palatino Linotype"/>
      <family val="1"/>
      <charset val="161"/>
    </font>
    <font>
      <sz val="9"/>
      <name val="Palatino Linotype"/>
      <family val="1"/>
      <charset val="161"/>
    </font>
    <font>
      <b/>
      <sz val="10"/>
      <name val="Palatino Linotype"/>
      <family val="1"/>
      <charset val="161"/>
    </font>
    <font>
      <b/>
      <sz val="12"/>
      <name val="Palatino Linotype"/>
      <family val="1"/>
      <charset val="161"/>
    </font>
    <font>
      <b/>
      <u/>
      <sz val="12"/>
      <name val="Palatino Linotype"/>
      <family val="1"/>
      <charset val="161"/>
    </font>
    <font>
      <sz val="12"/>
      <name val="Times New Roman"/>
      <family val="1"/>
      <charset val="161"/>
    </font>
    <font>
      <sz val="12"/>
      <name val="Calibri"/>
      <family val="2"/>
      <charset val="161"/>
    </font>
    <font>
      <sz val="12"/>
      <name val="Arial"/>
      <charset val="161"/>
    </font>
    <font>
      <sz val="10"/>
      <name val="Arial"/>
      <charset val="16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4" fillId="0" borderId="5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wrapText="1"/>
    </xf>
    <xf numFmtId="0" fontId="1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5" fillId="0" borderId="0" xfId="0" applyFont="1"/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wrapText="1"/>
    </xf>
    <xf numFmtId="4" fontId="5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" fontId="5" fillId="0" borderId="4" xfId="0" applyNumberFormat="1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Continuous" wrapText="1"/>
    </xf>
    <xf numFmtId="4" fontId="2" fillId="0" borderId="0" xfId="0" applyNumberFormat="1" applyFont="1" applyAlignment="1">
      <alignment horizontal="centerContinuous" wrapText="1"/>
    </xf>
    <xf numFmtId="0" fontId="5" fillId="0" borderId="0" xfId="0" applyFont="1" applyAlignment="1">
      <alignment horizontal="left" vertical="top"/>
    </xf>
    <xf numFmtId="1" fontId="2" fillId="0" borderId="14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1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082" name="Picture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" y="0"/>
          <a:ext cx="32385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9"/>
  <sheetViews>
    <sheetView tabSelected="1" view="pageBreakPreview" topLeftCell="A181" zoomScaleNormal="100" zoomScaleSheetLayoutView="100" workbookViewId="0">
      <selection activeCell="A189" sqref="A189:I200"/>
    </sheetView>
  </sheetViews>
  <sheetFormatPr defaultColWidth="9.140625" defaultRowHeight="15" x14ac:dyDescent="0.3"/>
  <cols>
    <col min="1" max="1" width="4.7109375" style="1" customWidth="1"/>
    <col min="2" max="2" width="66.140625" style="1" customWidth="1"/>
    <col min="3" max="3" width="10.5703125" style="1" customWidth="1"/>
    <col min="4" max="4" width="11.28515625" style="1" customWidth="1"/>
    <col min="5" max="5" width="18.28515625" style="1" customWidth="1"/>
    <col min="6" max="6" width="16.5703125" style="1" customWidth="1"/>
    <col min="7" max="7" width="23.7109375" style="1" customWidth="1"/>
    <col min="8" max="8" width="25.7109375" style="1" customWidth="1"/>
    <col min="9" max="16384" width="9.140625" style="1"/>
  </cols>
  <sheetData>
    <row r="2" spans="1:8" ht="18" x14ac:dyDescent="0.35">
      <c r="A2" s="47" t="s">
        <v>12</v>
      </c>
      <c r="B2" s="47"/>
      <c r="C2" s="47"/>
      <c r="D2" s="47"/>
      <c r="E2" s="47"/>
      <c r="F2" s="47"/>
      <c r="G2" s="47"/>
      <c r="H2" s="47"/>
    </row>
    <row r="3" spans="1:8" ht="18" x14ac:dyDescent="0.35">
      <c r="A3" s="2"/>
      <c r="C3" s="2"/>
      <c r="D3" s="2"/>
      <c r="E3" s="2"/>
      <c r="F3" s="2"/>
    </row>
    <row r="4" spans="1:8" ht="18" customHeight="1" x14ac:dyDescent="0.35">
      <c r="A4" s="3" t="s">
        <v>2</v>
      </c>
      <c r="C4" s="32" t="s">
        <v>1</v>
      </c>
      <c r="D4" s="52" t="s">
        <v>198</v>
      </c>
      <c r="E4" s="52"/>
      <c r="F4" s="52"/>
      <c r="G4" s="52"/>
    </row>
    <row r="5" spans="1:8" ht="18" x14ac:dyDescent="0.35">
      <c r="A5" s="3" t="s">
        <v>0</v>
      </c>
      <c r="C5" s="17"/>
      <c r="D5" s="52"/>
      <c r="E5" s="52"/>
      <c r="F5" s="52"/>
      <c r="G5" s="52"/>
    </row>
    <row r="6" spans="1:8" ht="18" x14ac:dyDescent="0.35">
      <c r="A6" s="3" t="s">
        <v>3</v>
      </c>
      <c r="C6" s="17"/>
      <c r="D6" s="52"/>
      <c r="E6" s="52"/>
      <c r="F6" s="52"/>
      <c r="G6" s="52"/>
    </row>
    <row r="7" spans="1:8" ht="18" x14ac:dyDescent="0.3">
      <c r="A7" s="3" t="s">
        <v>4</v>
      </c>
      <c r="D7" s="35"/>
      <c r="E7" s="4"/>
      <c r="F7" s="4"/>
    </row>
    <row r="8" spans="1:8" ht="18" x14ac:dyDescent="0.3">
      <c r="A8" s="3"/>
      <c r="D8" s="35"/>
      <c r="E8" s="4"/>
      <c r="F8" s="4"/>
    </row>
    <row r="9" spans="1:8" ht="33.75" customHeight="1" x14ac:dyDescent="0.3">
      <c r="A9" s="51" t="s">
        <v>34</v>
      </c>
      <c r="B9" s="51"/>
      <c r="C9" s="51"/>
      <c r="D9" s="51"/>
      <c r="E9" s="51"/>
      <c r="F9" s="51"/>
      <c r="G9" s="51"/>
      <c r="H9" s="51"/>
    </row>
    <row r="10" spans="1:8" ht="15.75" thickBot="1" x14ac:dyDescent="0.35"/>
    <row r="11" spans="1:8" s="18" customFormat="1" ht="75.75" thickBot="1" x14ac:dyDescent="0.35">
      <c r="A11" s="5" t="s">
        <v>10</v>
      </c>
      <c r="B11" s="5" t="s">
        <v>35</v>
      </c>
      <c r="C11" s="5" t="s">
        <v>18</v>
      </c>
      <c r="D11" s="5" t="s">
        <v>11</v>
      </c>
      <c r="E11" s="5" t="s">
        <v>13</v>
      </c>
      <c r="F11" s="5" t="s">
        <v>14</v>
      </c>
      <c r="G11" s="5" t="s">
        <v>21</v>
      </c>
      <c r="H11" s="5" t="s">
        <v>22</v>
      </c>
    </row>
    <row r="12" spans="1:8" s="20" customFormat="1" ht="15.75" thickBot="1" x14ac:dyDescent="0.25">
      <c r="A12" s="31" t="s">
        <v>5</v>
      </c>
      <c r="B12" s="31" t="s">
        <v>31</v>
      </c>
      <c r="C12" s="31" t="s">
        <v>6</v>
      </c>
      <c r="D12" s="31" t="s">
        <v>7</v>
      </c>
      <c r="E12" s="31" t="s">
        <v>8</v>
      </c>
      <c r="F12" s="31" t="s">
        <v>9</v>
      </c>
      <c r="G12" s="31" t="s">
        <v>15</v>
      </c>
      <c r="H12" s="31" t="s">
        <v>19</v>
      </c>
    </row>
    <row r="13" spans="1:8" s="12" customFormat="1" ht="79.5" thickBot="1" x14ac:dyDescent="0.4">
      <c r="A13" s="36">
        <v>1</v>
      </c>
      <c r="B13" s="41" t="s">
        <v>38</v>
      </c>
      <c r="C13" s="41" t="s">
        <v>29</v>
      </c>
      <c r="D13" s="41">
        <v>5</v>
      </c>
      <c r="E13" s="42">
        <v>1.8</v>
      </c>
      <c r="F13" s="42">
        <f>D13*E13</f>
        <v>9</v>
      </c>
      <c r="G13" s="19"/>
      <c r="H13" s="19"/>
    </row>
    <row r="14" spans="1:8" s="12" customFormat="1" ht="32.25" thickBot="1" x14ac:dyDescent="0.4">
      <c r="A14" s="36">
        <v>2</v>
      </c>
      <c r="B14" s="41" t="s">
        <v>39</v>
      </c>
      <c r="C14" s="41" t="s">
        <v>29</v>
      </c>
      <c r="D14" s="41">
        <v>100</v>
      </c>
      <c r="E14" s="42">
        <v>0.5</v>
      </c>
      <c r="F14" s="42">
        <f t="shared" ref="F14:F77" si="0">D14*E14</f>
        <v>50</v>
      </c>
      <c r="G14" s="19"/>
      <c r="H14" s="19"/>
    </row>
    <row r="15" spans="1:8" s="12" customFormat="1" ht="32.25" thickBot="1" x14ac:dyDescent="0.4">
      <c r="A15" s="36">
        <v>3</v>
      </c>
      <c r="B15" s="41" t="s">
        <v>40</v>
      </c>
      <c r="C15" s="41" t="s">
        <v>29</v>
      </c>
      <c r="D15" s="41">
        <v>100</v>
      </c>
      <c r="E15" s="42">
        <v>0.2</v>
      </c>
      <c r="F15" s="42">
        <f t="shared" si="0"/>
        <v>20</v>
      </c>
      <c r="G15" s="19"/>
      <c r="H15" s="19"/>
    </row>
    <row r="16" spans="1:8" s="12" customFormat="1" ht="32.25" thickBot="1" x14ac:dyDescent="0.4">
      <c r="A16" s="36">
        <v>4</v>
      </c>
      <c r="B16" s="41" t="s">
        <v>41</v>
      </c>
      <c r="C16" s="41" t="s">
        <v>29</v>
      </c>
      <c r="D16" s="41">
        <v>100</v>
      </c>
      <c r="E16" s="42">
        <v>1.8</v>
      </c>
      <c r="F16" s="42">
        <f t="shared" si="0"/>
        <v>180</v>
      </c>
      <c r="G16" s="19"/>
      <c r="H16" s="19"/>
    </row>
    <row r="17" spans="1:8" s="12" customFormat="1" ht="48" thickBot="1" x14ac:dyDescent="0.4">
      <c r="A17" s="36">
        <v>5</v>
      </c>
      <c r="B17" s="41" t="s">
        <v>42</v>
      </c>
      <c r="C17" s="41" t="s">
        <v>29</v>
      </c>
      <c r="D17" s="41">
        <v>1</v>
      </c>
      <c r="E17" s="42">
        <v>200</v>
      </c>
      <c r="F17" s="42">
        <f t="shared" si="0"/>
        <v>200</v>
      </c>
      <c r="G17" s="19"/>
      <c r="H17" s="19"/>
    </row>
    <row r="18" spans="1:8" s="12" customFormat="1" ht="48" thickBot="1" x14ac:dyDescent="0.4">
      <c r="A18" s="36">
        <v>6</v>
      </c>
      <c r="B18" s="41" t="s">
        <v>43</v>
      </c>
      <c r="C18" s="41" t="s">
        <v>29</v>
      </c>
      <c r="D18" s="41">
        <v>2</v>
      </c>
      <c r="E18" s="42">
        <v>24</v>
      </c>
      <c r="F18" s="42">
        <f t="shared" si="0"/>
        <v>48</v>
      </c>
      <c r="G18" s="19"/>
      <c r="H18" s="19"/>
    </row>
    <row r="19" spans="1:8" s="12" customFormat="1" ht="48" thickBot="1" x14ac:dyDescent="0.4">
      <c r="A19" s="36">
        <v>7</v>
      </c>
      <c r="B19" s="41" t="s">
        <v>44</v>
      </c>
      <c r="C19" s="41" t="s">
        <v>29</v>
      </c>
      <c r="D19" s="41">
        <v>2</v>
      </c>
      <c r="E19" s="42">
        <v>19</v>
      </c>
      <c r="F19" s="42">
        <f t="shared" si="0"/>
        <v>38</v>
      </c>
      <c r="G19" s="19"/>
      <c r="H19" s="19"/>
    </row>
    <row r="20" spans="1:8" s="12" customFormat="1" ht="48" thickBot="1" x14ac:dyDescent="0.4">
      <c r="A20" s="36">
        <v>8</v>
      </c>
      <c r="B20" s="41" t="s">
        <v>45</v>
      </c>
      <c r="C20" s="41" t="s">
        <v>29</v>
      </c>
      <c r="D20" s="41">
        <v>2</v>
      </c>
      <c r="E20" s="42">
        <v>20</v>
      </c>
      <c r="F20" s="42">
        <f t="shared" si="0"/>
        <v>40</v>
      </c>
      <c r="G20" s="19"/>
      <c r="H20" s="19"/>
    </row>
    <row r="21" spans="1:8" s="12" customFormat="1" ht="48" thickBot="1" x14ac:dyDescent="0.4">
      <c r="A21" s="36">
        <v>9</v>
      </c>
      <c r="B21" s="41" t="s">
        <v>46</v>
      </c>
      <c r="C21" s="41" t="s">
        <v>29</v>
      </c>
      <c r="D21" s="41">
        <v>10</v>
      </c>
      <c r="E21" s="42">
        <v>2</v>
      </c>
      <c r="F21" s="42">
        <f t="shared" si="0"/>
        <v>20</v>
      </c>
      <c r="G21" s="19"/>
      <c r="H21" s="19"/>
    </row>
    <row r="22" spans="1:8" s="12" customFormat="1" ht="48" thickBot="1" x14ac:dyDescent="0.4">
      <c r="A22" s="36">
        <v>10</v>
      </c>
      <c r="B22" s="41" t="s">
        <v>47</v>
      </c>
      <c r="C22" s="41" t="s">
        <v>29</v>
      </c>
      <c r="D22" s="41">
        <v>2</v>
      </c>
      <c r="E22" s="42">
        <v>18</v>
      </c>
      <c r="F22" s="42">
        <f t="shared" si="0"/>
        <v>36</v>
      </c>
      <c r="G22" s="19"/>
      <c r="H22" s="19"/>
    </row>
    <row r="23" spans="1:8" s="12" customFormat="1" ht="48" thickBot="1" x14ac:dyDescent="0.4">
      <c r="A23" s="36">
        <v>11</v>
      </c>
      <c r="B23" s="41" t="s">
        <v>48</v>
      </c>
      <c r="C23" s="41" t="s">
        <v>29</v>
      </c>
      <c r="D23" s="41">
        <v>2</v>
      </c>
      <c r="E23" s="42">
        <v>30</v>
      </c>
      <c r="F23" s="42">
        <f t="shared" si="0"/>
        <v>60</v>
      </c>
      <c r="G23" s="19"/>
      <c r="H23" s="19"/>
    </row>
    <row r="24" spans="1:8" s="12" customFormat="1" ht="48" thickBot="1" x14ac:dyDescent="0.4">
      <c r="A24" s="36">
        <v>12</v>
      </c>
      <c r="B24" s="41" t="s">
        <v>49</v>
      </c>
      <c r="C24" s="41" t="s">
        <v>29</v>
      </c>
      <c r="D24" s="41">
        <v>5</v>
      </c>
      <c r="E24" s="42">
        <v>4.8</v>
      </c>
      <c r="F24" s="42">
        <f t="shared" si="0"/>
        <v>24</v>
      </c>
      <c r="G24" s="19"/>
      <c r="H24" s="19"/>
    </row>
    <row r="25" spans="1:8" s="12" customFormat="1" ht="48" thickBot="1" x14ac:dyDescent="0.4">
      <c r="A25" s="36">
        <v>13</v>
      </c>
      <c r="B25" s="41" t="s">
        <v>50</v>
      </c>
      <c r="C25" s="41" t="s">
        <v>29</v>
      </c>
      <c r="D25" s="41">
        <v>1</v>
      </c>
      <c r="E25" s="42">
        <v>110</v>
      </c>
      <c r="F25" s="42">
        <f t="shared" si="0"/>
        <v>110</v>
      </c>
      <c r="G25" s="19"/>
      <c r="H25" s="19"/>
    </row>
    <row r="26" spans="1:8" s="12" customFormat="1" ht="48" thickBot="1" x14ac:dyDescent="0.4">
      <c r="A26" s="36">
        <v>14</v>
      </c>
      <c r="B26" s="44" t="s">
        <v>51</v>
      </c>
      <c r="C26" s="41" t="s">
        <v>29</v>
      </c>
      <c r="D26" s="41">
        <v>2</v>
      </c>
      <c r="E26" s="42">
        <v>20</v>
      </c>
      <c r="F26" s="42">
        <f t="shared" si="0"/>
        <v>40</v>
      </c>
      <c r="G26" s="19"/>
      <c r="H26" s="19"/>
    </row>
    <row r="27" spans="1:8" s="12" customFormat="1" ht="79.5" thickBot="1" x14ac:dyDescent="0.4">
      <c r="A27" s="36">
        <v>15</v>
      </c>
      <c r="B27" s="40" t="s">
        <v>52</v>
      </c>
      <c r="C27" s="41" t="s">
        <v>29</v>
      </c>
      <c r="D27" s="41">
        <v>1</v>
      </c>
      <c r="E27" s="42">
        <v>130</v>
      </c>
      <c r="F27" s="42">
        <f t="shared" si="0"/>
        <v>130</v>
      </c>
      <c r="G27" s="19"/>
      <c r="H27" s="19"/>
    </row>
    <row r="28" spans="1:8" s="12" customFormat="1" ht="63.75" thickBot="1" x14ac:dyDescent="0.4">
      <c r="A28" s="36">
        <v>16</v>
      </c>
      <c r="B28" s="40" t="s">
        <v>53</v>
      </c>
      <c r="C28" s="41" t="s">
        <v>29</v>
      </c>
      <c r="D28" s="41">
        <v>1</v>
      </c>
      <c r="E28" s="42">
        <v>135</v>
      </c>
      <c r="F28" s="42">
        <f t="shared" si="0"/>
        <v>135</v>
      </c>
      <c r="G28" s="19"/>
      <c r="H28" s="19"/>
    </row>
    <row r="29" spans="1:8" s="12" customFormat="1" ht="38.25" customHeight="1" thickBot="1" x14ac:dyDescent="0.4">
      <c r="A29" s="36">
        <v>17</v>
      </c>
      <c r="B29" s="41" t="s">
        <v>54</v>
      </c>
      <c r="C29" s="41" t="s">
        <v>29</v>
      </c>
      <c r="D29" s="41">
        <v>10</v>
      </c>
      <c r="E29" s="42">
        <v>1</v>
      </c>
      <c r="F29" s="42">
        <f t="shared" si="0"/>
        <v>10</v>
      </c>
      <c r="G29" s="19"/>
      <c r="H29" s="19"/>
    </row>
    <row r="30" spans="1:8" s="12" customFormat="1" ht="36.75" customHeight="1" thickBot="1" x14ac:dyDescent="0.4">
      <c r="A30" s="36">
        <v>18</v>
      </c>
      <c r="B30" s="41" t="s">
        <v>55</v>
      </c>
      <c r="C30" s="41" t="s">
        <v>29</v>
      </c>
      <c r="D30" s="41">
        <v>10</v>
      </c>
      <c r="E30" s="42">
        <v>1.3</v>
      </c>
      <c r="F30" s="42">
        <f t="shared" si="0"/>
        <v>13</v>
      </c>
      <c r="G30" s="19"/>
      <c r="H30" s="19"/>
    </row>
    <row r="31" spans="1:8" s="12" customFormat="1" ht="42" customHeight="1" thickBot="1" x14ac:dyDescent="0.4">
      <c r="A31" s="36">
        <v>19</v>
      </c>
      <c r="B31" s="41" t="s">
        <v>56</v>
      </c>
      <c r="C31" s="41" t="s">
        <v>29</v>
      </c>
      <c r="D31" s="41">
        <v>10</v>
      </c>
      <c r="E31" s="42">
        <v>1.3</v>
      </c>
      <c r="F31" s="42">
        <f t="shared" si="0"/>
        <v>13</v>
      </c>
      <c r="G31" s="19"/>
      <c r="H31" s="19"/>
    </row>
    <row r="32" spans="1:8" s="12" customFormat="1" ht="39.75" customHeight="1" thickBot="1" x14ac:dyDescent="0.4">
      <c r="A32" s="36">
        <v>20</v>
      </c>
      <c r="B32" s="41" t="s">
        <v>57</v>
      </c>
      <c r="C32" s="41" t="s">
        <v>29</v>
      </c>
      <c r="D32" s="41">
        <v>5</v>
      </c>
      <c r="E32" s="42">
        <v>2</v>
      </c>
      <c r="F32" s="42">
        <f t="shared" si="0"/>
        <v>10</v>
      </c>
      <c r="G32" s="19"/>
      <c r="H32" s="19"/>
    </row>
    <row r="33" spans="1:8" s="12" customFormat="1" ht="43.5" customHeight="1" thickBot="1" x14ac:dyDescent="0.4">
      <c r="A33" s="36">
        <v>21</v>
      </c>
      <c r="B33" s="41" t="s">
        <v>58</v>
      </c>
      <c r="C33" s="41" t="s">
        <v>29</v>
      </c>
      <c r="D33" s="41">
        <v>5</v>
      </c>
      <c r="E33" s="42">
        <v>2</v>
      </c>
      <c r="F33" s="42">
        <f t="shared" si="0"/>
        <v>10</v>
      </c>
      <c r="G33" s="19"/>
      <c r="H33" s="19"/>
    </row>
    <row r="34" spans="1:8" s="12" customFormat="1" ht="32.25" thickBot="1" x14ac:dyDescent="0.4">
      <c r="A34" s="36">
        <v>22</v>
      </c>
      <c r="B34" s="41" t="s">
        <v>59</v>
      </c>
      <c r="C34" s="41" t="s">
        <v>29</v>
      </c>
      <c r="D34" s="41">
        <v>10</v>
      </c>
      <c r="E34" s="42">
        <v>1.1000000000000001</v>
      </c>
      <c r="F34" s="42">
        <f t="shared" si="0"/>
        <v>11</v>
      </c>
      <c r="G34" s="19"/>
      <c r="H34" s="19"/>
    </row>
    <row r="35" spans="1:8" s="12" customFormat="1" ht="32.25" thickBot="1" x14ac:dyDescent="0.4">
      <c r="A35" s="36">
        <v>23</v>
      </c>
      <c r="B35" s="41" t="s">
        <v>60</v>
      </c>
      <c r="C35" s="41" t="s">
        <v>29</v>
      </c>
      <c r="D35" s="41">
        <v>10</v>
      </c>
      <c r="E35" s="42">
        <v>1.1000000000000001</v>
      </c>
      <c r="F35" s="42">
        <f t="shared" si="0"/>
        <v>11</v>
      </c>
      <c r="G35" s="19"/>
      <c r="H35" s="19"/>
    </row>
    <row r="36" spans="1:8" s="12" customFormat="1" ht="48" thickBot="1" x14ac:dyDescent="0.4">
      <c r="A36" s="36">
        <v>24</v>
      </c>
      <c r="B36" s="41" t="s">
        <v>61</v>
      </c>
      <c r="C36" s="41" t="s">
        <v>29</v>
      </c>
      <c r="D36" s="41">
        <v>10</v>
      </c>
      <c r="E36" s="42">
        <v>0.8</v>
      </c>
      <c r="F36" s="42">
        <f t="shared" si="0"/>
        <v>8</v>
      </c>
      <c r="G36" s="19"/>
      <c r="H36" s="19"/>
    </row>
    <row r="37" spans="1:8" s="12" customFormat="1" ht="55.5" customHeight="1" thickBot="1" x14ac:dyDescent="0.4">
      <c r="A37" s="36">
        <v>25</v>
      </c>
      <c r="B37" s="41" t="s">
        <v>62</v>
      </c>
      <c r="C37" s="41" t="s">
        <v>29</v>
      </c>
      <c r="D37" s="41">
        <v>10</v>
      </c>
      <c r="E37" s="42">
        <v>0.8</v>
      </c>
      <c r="F37" s="42">
        <f t="shared" si="0"/>
        <v>8</v>
      </c>
      <c r="G37" s="19"/>
      <c r="H37" s="19"/>
    </row>
    <row r="38" spans="1:8" s="12" customFormat="1" ht="63.75" thickBot="1" x14ac:dyDescent="0.4">
      <c r="A38" s="36">
        <v>26</v>
      </c>
      <c r="B38" s="41" t="s">
        <v>63</v>
      </c>
      <c r="C38" s="41" t="s">
        <v>29</v>
      </c>
      <c r="D38" s="41">
        <v>10</v>
      </c>
      <c r="E38" s="42">
        <v>1.05</v>
      </c>
      <c r="F38" s="42">
        <f t="shared" si="0"/>
        <v>10.5</v>
      </c>
      <c r="G38" s="19"/>
      <c r="H38" s="19"/>
    </row>
    <row r="39" spans="1:8" s="12" customFormat="1" ht="54.75" customHeight="1" thickBot="1" x14ac:dyDescent="0.4">
      <c r="A39" s="36">
        <v>27</v>
      </c>
      <c r="B39" s="41" t="s">
        <v>64</v>
      </c>
      <c r="C39" s="41" t="s">
        <v>29</v>
      </c>
      <c r="D39" s="41">
        <v>10</v>
      </c>
      <c r="E39" s="42">
        <v>0.9</v>
      </c>
      <c r="F39" s="42">
        <f t="shared" si="0"/>
        <v>9</v>
      </c>
      <c r="G39" s="19"/>
      <c r="H39" s="19"/>
    </row>
    <row r="40" spans="1:8" s="12" customFormat="1" ht="48" thickBot="1" x14ac:dyDescent="0.4">
      <c r="A40" s="36">
        <v>28</v>
      </c>
      <c r="B40" s="41" t="s">
        <v>65</v>
      </c>
      <c r="C40" s="41" t="s">
        <v>29</v>
      </c>
      <c r="D40" s="41">
        <v>10</v>
      </c>
      <c r="E40" s="42">
        <v>0.9</v>
      </c>
      <c r="F40" s="42">
        <f t="shared" si="0"/>
        <v>9</v>
      </c>
      <c r="G40" s="19"/>
      <c r="H40" s="19"/>
    </row>
    <row r="41" spans="1:8" s="12" customFormat="1" ht="95.25" thickBot="1" x14ac:dyDescent="0.4">
      <c r="A41" s="36">
        <v>29</v>
      </c>
      <c r="B41" s="41" t="s">
        <v>66</v>
      </c>
      <c r="C41" s="41" t="s">
        <v>29</v>
      </c>
      <c r="D41" s="41">
        <v>10</v>
      </c>
      <c r="E41" s="42">
        <v>22</v>
      </c>
      <c r="F41" s="42">
        <f t="shared" si="0"/>
        <v>220</v>
      </c>
      <c r="G41" s="19"/>
      <c r="H41" s="19"/>
    </row>
    <row r="42" spans="1:8" s="12" customFormat="1" ht="41.25" customHeight="1" thickBot="1" x14ac:dyDescent="0.4">
      <c r="A42" s="36">
        <v>30</v>
      </c>
      <c r="B42" s="41" t="s">
        <v>67</v>
      </c>
      <c r="C42" s="41" t="s">
        <v>29</v>
      </c>
      <c r="D42" s="41">
        <v>20</v>
      </c>
      <c r="E42" s="42">
        <v>2.5</v>
      </c>
      <c r="F42" s="42">
        <f t="shared" si="0"/>
        <v>50</v>
      </c>
      <c r="G42" s="19"/>
      <c r="H42" s="19"/>
    </row>
    <row r="43" spans="1:8" s="12" customFormat="1" ht="32.25" thickBot="1" x14ac:dyDescent="0.4">
      <c r="A43" s="36">
        <v>31</v>
      </c>
      <c r="B43" s="41" t="s">
        <v>68</v>
      </c>
      <c r="C43" s="41" t="s">
        <v>29</v>
      </c>
      <c r="D43" s="41">
        <v>2</v>
      </c>
      <c r="E43" s="42">
        <v>35</v>
      </c>
      <c r="F43" s="42">
        <f t="shared" si="0"/>
        <v>70</v>
      </c>
      <c r="G43" s="19"/>
      <c r="H43" s="19"/>
    </row>
    <row r="44" spans="1:8" s="12" customFormat="1" ht="18.75" thickBot="1" x14ac:dyDescent="0.4">
      <c r="A44" s="36">
        <v>32</v>
      </c>
      <c r="B44" s="41" t="s">
        <v>69</v>
      </c>
      <c r="C44" s="41" t="s">
        <v>29</v>
      </c>
      <c r="D44" s="41">
        <v>10</v>
      </c>
      <c r="E44" s="42">
        <v>1.4</v>
      </c>
      <c r="F44" s="42">
        <f t="shared" si="0"/>
        <v>14</v>
      </c>
      <c r="G44" s="19"/>
      <c r="H44" s="19"/>
    </row>
    <row r="45" spans="1:8" s="12" customFormat="1" ht="24.75" customHeight="1" thickBot="1" x14ac:dyDescent="0.4">
      <c r="A45" s="36">
        <v>33</v>
      </c>
      <c r="B45" s="41" t="s">
        <v>70</v>
      </c>
      <c r="C45" s="41" t="s">
        <v>29</v>
      </c>
      <c r="D45" s="41">
        <v>10</v>
      </c>
      <c r="E45" s="42">
        <v>2.2000000000000002</v>
      </c>
      <c r="F45" s="42">
        <f t="shared" si="0"/>
        <v>22</v>
      </c>
      <c r="G45" s="19"/>
      <c r="H45" s="19"/>
    </row>
    <row r="46" spans="1:8" s="12" customFormat="1" ht="37.5" customHeight="1" thickBot="1" x14ac:dyDescent="0.4">
      <c r="A46" s="36">
        <v>34</v>
      </c>
      <c r="B46" s="41" t="s">
        <v>71</v>
      </c>
      <c r="C46" s="41" t="s">
        <v>29</v>
      </c>
      <c r="D46" s="41">
        <v>5</v>
      </c>
      <c r="E46" s="42">
        <v>2.8</v>
      </c>
      <c r="F46" s="42">
        <f t="shared" si="0"/>
        <v>14</v>
      </c>
      <c r="G46" s="19"/>
      <c r="H46" s="19"/>
    </row>
    <row r="47" spans="1:8" s="12" customFormat="1" ht="35.25" customHeight="1" thickBot="1" x14ac:dyDescent="0.4">
      <c r="A47" s="36">
        <v>35</v>
      </c>
      <c r="B47" s="41" t="s">
        <v>72</v>
      </c>
      <c r="C47" s="41" t="s">
        <v>29</v>
      </c>
      <c r="D47" s="41">
        <v>5</v>
      </c>
      <c r="E47" s="42">
        <v>3.5</v>
      </c>
      <c r="F47" s="42">
        <f t="shared" si="0"/>
        <v>17.5</v>
      </c>
      <c r="G47" s="19"/>
      <c r="H47" s="19"/>
    </row>
    <row r="48" spans="1:8" s="12" customFormat="1" ht="32.25" thickBot="1" x14ac:dyDescent="0.4">
      <c r="A48" s="36">
        <v>36</v>
      </c>
      <c r="B48" s="41" t="s">
        <v>73</v>
      </c>
      <c r="C48" s="41" t="s">
        <v>29</v>
      </c>
      <c r="D48" s="41">
        <v>5</v>
      </c>
      <c r="E48" s="42">
        <v>1.5</v>
      </c>
      <c r="F48" s="42">
        <f t="shared" si="0"/>
        <v>7.5</v>
      </c>
      <c r="G48" s="19"/>
      <c r="H48" s="19"/>
    </row>
    <row r="49" spans="1:8" s="12" customFormat="1" ht="32.25" thickBot="1" x14ac:dyDescent="0.4">
      <c r="A49" s="36">
        <v>37</v>
      </c>
      <c r="B49" s="41" t="s">
        <v>74</v>
      </c>
      <c r="C49" s="41" t="s">
        <v>29</v>
      </c>
      <c r="D49" s="41">
        <v>5</v>
      </c>
      <c r="E49" s="42">
        <v>4</v>
      </c>
      <c r="F49" s="42">
        <f t="shared" si="0"/>
        <v>20</v>
      </c>
      <c r="G49" s="19"/>
      <c r="H49" s="19"/>
    </row>
    <row r="50" spans="1:8" s="12" customFormat="1" ht="48" thickBot="1" x14ac:dyDescent="0.4">
      <c r="A50" s="36">
        <v>38</v>
      </c>
      <c r="B50" s="41" t="s">
        <v>75</v>
      </c>
      <c r="C50" s="41" t="s">
        <v>29</v>
      </c>
      <c r="D50" s="41">
        <v>10</v>
      </c>
      <c r="E50" s="42">
        <v>1.1000000000000001</v>
      </c>
      <c r="F50" s="42">
        <f t="shared" si="0"/>
        <v>11</v>
      </c>
      <c r="G50" s="19"/>
      <c r="H50" s="19"/>
    </row>
    <row r="51" spans="1:8" s="12" customFormat="1" ht="32.25" thickBot="1" x14ac:dyDescent="0.4">
      <c r="A51" s="36">
        <v>39</v>
      </c>
      <c r="B51" s="41" t="s">
        <v>76</v>
      </c>
      <c r="C51" s="41" t="s">
        <v>29</v>
      </c>
      <c r="D51" s="41">
        <v>5</v>
      </c>
      <c r="E51" s="42">
        <v>32</v>
      </c>
      <c r="F51" s="42">
        <f t="shared" si="0"/>
        <v>160</v>
      </c>
      <c r="G51" s="19"/>
      <c r="H51" s="19"/>
    </row>
    <row r="52" spans="1:8" s="12" customFormat="1" ht="38.25" customHeight="1" thickBot="1" x14ac:dyDescent="0.4">
      <c r="A52" s="36">
        <v>40</v>
      </c>
      <c r="B52" s="41" t="s">
        <v>77</v>
      </c>
      <c r="C52" s="41" t="s">
        <v>29</v>
      </c>
      <c r="D52" s="41">
        <v>5</v>
      </c>
      <c r="E52" s="42">
        <v>22</v>
      </c>
      <c r="F52" s="42">
        <f t="shared" si="0"/>
        <v>110</v>
      </c>
      <c r="G52" s="19"/>
      <c r="H52" s="19"/>
    </row>
    <row r="53" spans="1:8" s="12" customFormat="1" ht="37.5" customHeight="1" thickBot="1" x14ac:dyDescent="0.4">
      <c r="A53" s="36">
        <v>41</v>
      </c>
      <c r="B53" s="41" t="s">
        <v>78</v>
      </c>
      <c r="C53" s="41" t="s">
        <v>29</v>
      </c>
      <c r="D53" s="41">
        <v>50</v>
      </c>
      <c r="E53" s="42">
        <v>0.5</v>
      </c>
      <c r="F53" s="42">
        <f t="shared" si="0"/>
        <v>25</v>
      </c>
      <c r="G53" s="19"/>
      <c r="H53" s="19"/>
    </row>
    <row r="54" spans="1:8" s="12" customFormat="1" ht="37.5" customHeight="1" thickBot="1" x14ac:dyDescent="0.4">
      <c r="A54" s="36">
        <v>42</v>
      </c>
      <c r="B54" s="41" t="s">
        <v>79</v>
      </c>
      <c r="C54" s="41" t="s">
        <v>29</v>
      </c>
      <c r="D54" s="41">
        <v>10</v>
      </c>
      <c r="E54" s="42">
        <v>1.2</v>
      </c>
      <c r="F54" s="42">
        <f t="shared" si="0"/>
        <v>12</v>
      </c>
      <c r="G54" s="19"/>
      <c r="H54" s="19"/>
    </row>
    <row r="55" spans="1:8" s="12" customFormat="1" ht="37.5" customHeight="1" thickBot="1" x14ac:dyDescent="0.4">
      <c r="A55" s="36">
        <v>43</v>
      </c>
      <c r="B55" s="41" t="s">
        <v>80</v>
      </c>
      <c r="C55" s="41" t="s">
        <v>29</v>
      </c>
      <c r="D55" s="41">
        <v>10</v>
      </c>
      <c r="E55" s="42">
        <v>2.2999999999999998</v>
      </c>
      <c r="F55" s="42">
        <f t="shared" si="0"/>
        <v>23</v>
      </c>
      <c r="G55" s="19"/>
      <c r="H55" s="19"/>
    </row>
    <row r="56" spans="1:8" s="12" customFormat="1" ht="32.25" thickBot="1" x14ac:dyDescent="0.4">
      <c r="A56" s="36">
        <v>44</v>
      </c>
      <c r="B56" s="41" t="s">
        <v>81</v>
      </c>
      <c r="C56" s="41" t="s">
        <v>29</v>
      </c>
      <c r="D56" s="41">
        <v>10</v>
      </c>
      <c r="E56" s="42">
        <v>3</v>
      </c>
      <c r="F56" s="42">
        <f t="shared" si="0"/>
        <v>30</v>
      </c>
      <c r="G56" s="19"/>
      <c r="H56" s="19"/>
    </row>
    <row r="57" spans="1:8" s="12" customFormat="1" ht="41.25" customHeight="1" thickBot="1" x14ac:dyDescent="0.4">
      <c r="A57" s="36">
        <v>45</v>
      </c>
      <c r="B57" s="41" t="s">
        <v>82</v>
      </c>
      <c r="C57" s="41" t="s">
        <v>29</v>
      </c>
      <c r="D57" s="41">
        <v>20</v>
      </c>
      <c r="E57" s="42">
        <v>1.5</v>
      </c>
      <c r="F57" s="42">
        <f t="shared" si="0"/>
        <v>30</v>
      </c>
      <c r="G57" s="19"/>
      <c r="H57" s="19"/>
    </row>
    <row r="58" spans="1:8" s="12" customFormat="1" ht="32.25" thickBot="1" x14ac:dyDescent="0.4">
      <c r="A58" s="36">
        <v>46</v>
      </c>
      <c r="B58" s="41" t="s">
        <v>83</v>
      </c>
      <c r="C58" s="41" t="s">
        <v>29</v>
      </c>
      <c r="D58" s="41">
        <v>5</v>
      </c>
      <c r="E58" s="42">
        <v>3</v>
      </c>
      <c r="F58" s="42">
        <f t="shared" si="0"/>
        <v>15</v>
      </c>
      <c r="G58" s="19"/>
      <c r="H58" s="19"/>
    </row>
    <row r="59" spans="1:8" s="12" customFormat="1" ht="63.75" thickBot="1" x14ac:dyDescent="0.4">
      <c r="A59" s="36">
        <v>47</v>
      </c>
      <c r="B59" s="41" t="s">
        <v>84</v>
      </c>
      <c r="C59" s="41" t="s">
        <v>29</v>
      </c>
      <c r="D59" s="41">
        <v>5</v>
      </c>
      <c r="E59" s="42">
        <v>15</v>
      </c>
      <c r="F59" s="42">
        <f t="shared" si="0"/>
        <v>75</v>
      </c>
      <c r="G59" s="19"/>
      <c r="H59" s="19"/>
    </row>
    <row r="60" spans="1:8" s="12" customFormat="1" ht="72" customHeight="1" thickBot="1" x14ac:dyDescent="0.4">
      <c r="A60" s="36">
        <v>48</v>
      </c>
      <c r="B60" s="40" t="s">
        <v>85</v>
      </c>
      <c r="C60" s="41" t="s">
        <v>29</v>
      </c>
      <c r="D60" s="41">
        <v>1</v>
      </c>
      <c r="E60" s="42">
        <v>50</v>
      </c>
      <c r="F60" s="42">
        <f t="shared" si="0"/>
        <v>50</v>
      </c>
      <c r="G60" s="19"/>
      <c r="H60" s="19"/>
    </row>
    <row r="61" spans="1:8" s="12" customFormat="1" ht="36" customHeight="1" thickBot="1" x14ac:dyDescent="0.4">
      <c r="A61" s="36">
        <v>49</v>
      </c>
      <c r="B61" s="41" t="s">
        <v>86</v>
      </c>
      <c r="C61" s="41" t="s">
        <v>29</v>
      </c>
      <c r="D61" s="41">
        <v>200</v>
      </c>
      <c r="E61" s="42">
        <v>0.2</v>
      </c>
      <c r="F61" s="42">
        <f t="shared" si="0"/>
        <v>40</v>
      </c>
      <c r="G61" s="19"/>
      <c r="H61" s="19"/>
    </row>
    <row r="62" spans="1:8" s="12" customFormat="1" ht="32.25" thickBot="1" x14ac:dyDescent="0.4">
      <c r="A62" s="36">
        <v>50</v>
      </c>
      <c r="B62" s="41" t="s">
        <v>87</v>
      </c>
      <c r="C62" s="41" t="s">
        <v>29</v>
      </c>
      <c r="D62" s="41">
        <v>300</v>
      </c>
      <c r="E62" s="42">
        <v>0.15</v>
      </c>
      <c r="F62" s="42">
        <f t="shared" si="0"/>
        <v>45</v>
      </c>
      <c r="G62" s="19"/>
      <c r="H62" s="19"/>
    </row>
    <row r="63" spans="1:8" s="12" customFormat="1" ht="35.25" customHeight="1" thickBot="1" x14ac:dyDescent="0.4">
      <c r="A63" s="36">
        <v>51</v>
      </c>
      <c r="B63" s="41" t="s">
        <v>88</v>
      </c>
      <c r="C63" s="41" t="s">
        <v>29</v>
      </c>
      <c r="D63" s="41">
        <v>10</v>
      </c>
      <c r="E63" s="42">
        <v>0.6</v>
      </c>
      <c r="F63" s="42">
        <f t="shared" si="0"/>
        <v>6</v>
      </c>
      <c r="G63" s="19"/>
      <c r="H63" s="19"/>
    </row>
    <row r="64" spans="1:8" s="12" customFormat="1" ht="39" customHeight="1" thickBot="1" x14ac:dyDescent="0.4">
      <c r="A64" s="36">
        <v>52</v>
      </c>
      <c r="B64" s="41" t="s">
        <v>89</v>
      </c>
      <c r="C64" s="41" t="s">
        <v>29</v>
      </c>
      <c r="D64" s="41">
        <v>5</v>
      </c>
      <c r="E64" s="42">
        <v>8</v>
      </c>
      <c r="F64" s="42">
        <f t="shared" si="0"/>
        <v>40</v>
      </c>
      <c r="G64" s="19"/>
      <c r="H64" s="19"/>
    </row>
    <row r="65" spans="1:8" s="12" customFormat="1" ht="39" customHeight="1" thickBot="1" x14ac:dyDescent="0.4">
      <c r="A65" s="36">
        <v>53</v>
      </c>
      <c r="B65" s="41" t="s">
        <v>90</v>
      </c>
      <c r="C65" s="41" t="s">
        <v>29</v>
      </c>
      <c r="D65" s="41">
        <v>5</v>
      </c>
      <c r="E65" s="42">
        <v>8</v>
      </c>
      <c r="F65" s="42">
        <f t="shared" si="0"/>
        <v>40</v>
      </c>
      <c r="G65" s="19"/>
      <c r="H65" s="19"/>
    </row>
    <row r="66" spans="1:8" s="12" customFormat="1" ht="32.25" thickBot="1" x14ac:dyDescent="0.4">
      <c r="A66" s="36">
        <v>54</v>
      </c>
      <c r="B66" s="41" t="s">
        <v>91</v>
      </c>
      <c r="C66" s="41" t="s">
        <v>29</v>
      </c>
      <c r="D66" s="41">
        <v>20</v>
      </c>
      <c r="E66" s="42">
        <v>0.8</v>
      </c>
      <c r="F66" s="42">
        <f t="shared" si="0"/>
        <v>16</v>
      </c>
      <c r="G66" s="19"/>
      <c r="H66" s="19"/>
    </row>
    <row r="67" spans="1:8" s="12" customFormat="1" ht="32.25" thickBot="1" x14ac:dyDescent="0.4">
      <c r="A67" s="36">
        <v>55</v>
      </c>
      <c r="B67" s="41" t="s">
        <v>92</v>
      </c>
      <c r="C67" s="41" t="s">
        <v>29</v>
      </c>
      <c r="D67" s="41">
        <v>20</v>
      </c>
      <c r="E67" s="42">
        <v>0.35</v>
      </c>
      <c r="F67" s="42">
        <f t="shared" si="0"/>
        <v>7</v>
      </c>
      <c r="G67" s="19"/>
      <c r="H67" s="19"/>
    </row>
    <row r="68" spans="1:8" s="12" customFormat="1" ht="18.75" thickBot="1" x14ac:dyDescent="0.4">
      <c r="A68" s="36">
        <v>56</v>
      </c>
      <c r="B68" s="41" t="s">
        <v>93</v>
      </c>
      <c r="C68" s="41" t="s">
        <v>29</v>
      </c>
      <c r="D68" s="41">
        <v>20</v>
      </c>
      <c r="E68" s="42">
        <v>0.9</v>
      </c>
      <c r="F68" s="42">
        <f t="shared" si="0"/>
        <v>18</v>
      </c>
      <c r="G68" s="19"/>
      <c r="H68" s="19"/>
    </row>
    <row r="69" spans="1:8" s="12" customFormat="1" ht="18.75" thickBot="1" x14ac:dyDescent="0.4">
      <c r="A69" s="36">
        <v>57</v>
      </c>
      <c r="B69" s="41" t="s">
        <v>94</v>
      </c>
      <c r="C69" s="41" t="s">
        <v>29</v>
      </c>
      <c r="D69" s="41">
        <v>20</v>
      </c>
      <c r="E69" s="42">
        <v>1</v>
      </c>
      <c r="F69" s="42">
        <f t="shared" si="0"/>
        <v>20</v>
      </c>
      <c r="G69" s="19"/>
      <c r="H69" s="19"/>
    </row>
    <row r="70" spans="1:8" s="12" customFormat="1" ht="32.25" thickBot="1" x14ac:dyDescent="0.4">
      <c r="A70" s="36">
        <v>58</v>
      </c>
      <c r="B70" s="41" t="s">
        <v>95</v>
      </c>
      <c r="C70" s="41" t="s">
        <v>29</v>
      </c>
      <c r="D70" s="41">
        <v>5</v>
      </c>
      <c r="E70" s="42">
        <v>1.5</v>
      </c>
      <c r="F70" s="42">
        <f t="shared" si="0"/>
        <v>7.5</v>
      </c>
      <c r="G70" s="19"/>
      <c r="H70" s="19"/>
    </row>
    <row r="71" spans="1:8" s="12" customFormat="1" ht="48" thickBot="1" x14ac:dyDescent="0.4">
      <c r="A71" s="36">
        <v>59</v>
      </c>
      <c r="B71" s="41" t="s">
        <v>96</v>
      </c>
      <c r="C71" s="41" t="s">
        <v>29</v>
      </c>
      <c r="D71" s="41">
        <v>3</v>
      </c>
      <c r="E71" s="42">
        <v>50</v>
      </c>
      <c r="F71" s="42">
        <f t="shared" si="0"/>
        <v>150</v>
      </c>
      <c r="G71" s="19"/>
      <c r="H71" s="19"/>
    </row>
    <row r="72" spans="1:8" s="12" customFormat="1" ht="48" thickBot="1" x14ac:dyDescent="0.4">
      <c r="A72" s="36">
        <v>60</v>
      </c>
      <c r="B72" s="41" t="s">
        <v>97</v>
      </c>
      <c r="C72" s="41" t="s">
        <v>29</v>
      </c>
      <c r="D72" s="41">
        <v>2</v>
      </c>
      <c r="E72" s="42">
        <v>110</v>
      </c>
      <c r="F72" s="42">
        <f t="shared" si="0"/>
        <v>220</v>
      </c>
      <c r="G72" s="19"/>
      <c r="H72" s="19"/>
    </row>
    <row r="73" spans="1:8" s="12" customFormat="1" ht="48" thickBot="1" x14ac:dyDescent="0.4">
      <c r="A73" s="36">
        <v>61</v>
      </c>
      <c r="B73" s="41" t="s">
        <v>98</v>
      </c>
      <c r="C73" s="41" t="s">
        <v>29</v>
      </c>
      <c r="D73" s="41">
        <v>20</v>
      </c>
      <c r="E73" s="42">
        <v>1</v>
      </c>
      <c r="F73" s="42">
        <f t="shared" si="0"/>
        <v>20</v>
      </c>
      <c r="G73" s="19"/>
      <c r="H73" s="19"/>
    </row>
    <row r="74" spans="1:8" s="12" customFormat="1" ht="48" thickBot="1" x14ac:dyDescent="0.4">
      <c r="A74" s="36">
        <v>62</v>
      </c>
      <c r="B74" s="41" t="s">
        <v>99</v>
      </c>
      <c r="C74" s="41" t="s">
        <v>29</v>
      </c>
      <c r="D74" s="41">
        <v>20</v>
      </c>
      <c r="E74" s="42">
        <v>1.1000000000000001</v>
      </c>
      <c r="F74" s="42">
        <f t="shared" si="0"/>
        <v>22</v>
      </c>
      <c r="G74" s="19"/>
      <c r="H74" s="19"/>
    </row>
    <row r="75" spans="1:8" s="12" customFormat="1" ht="32.25" thickBot="1" x14ac:dyDescent="0.4">
      <c r="A75" s="36">
        <v>63</v>
      </c>
      <c r="B75" s="41" t="s">
        <v>100</v>
      </c>
      <c r="C75" s="41" t="s">
        <v>29</v>
      </c>
      <c r="D75" s="41">
        <v>20</v>
      </c>
      <c r="E75" s="42">
        <v>1.3</v>
      </c>
      <c r="F75" s="42">
        <f t="shared" si="0"/>
        <v>26</v>
      </c>
      <c r="G75" s="19"/>
      <c r="H75" s="19"/>
    </row>
    <row r="76" spans="1:8" s="12" customFormat="1" ht="32.25" thickBot="1" x14ac:dyDescent="0.4">
      <c r="A76" s="36">
        <v>64</v>
      </c>
      <c r="B76" s="41" t="s">
        <v>101</v>
      </c>
      <c r="C76" s="41" t="s">
        <v>29</v>
      </c>
      <c r="D76" s="41">
        <v>20</v>
      </c>
      <c r="E76" s="42">
        <v>1.3</v>
      </c>
      <c r="F76" s="42">
        <f t="shared" si="0"/>
        <v>26</v>
      </c>
      <c r="G76" s="19"/>
      <c r="H76" s="19"/>
    </row>
    <row r="77" spans="1:8" s="12" customFormat="1" ht="32.25" thickBot="1" x14ac:dyDescent="0.4">
      <c r="A77" s="36">
        <v>65</v>
      </c>
      <c r="B77" s="41" t="s">
        <v>102</v>
      </c>
      <c r="C77" s="41" t="s">
        <v>29</v>
      </c>
      <c r="D77" s="41">
        <v>10</v>
      </c>
      <c r="E77" s="42">
        <v>1.3</v>
      </c>
      <c r="F77" s="42">
        <f t="shared" si="0"/>
        <v>13</v>
      </c>
      <c r="G77" s="19"/>
      <c r="H77" s="19"/>
    </row>
    <row r="78" spans="1:8" s="12" customFormat="1" ht="18.75" thickBot="1" x14ac:dyDescent="0.4">
      <c r="A78" s="36">
        <v>66</v>
      </c>
      <c r="B78" s="41" t="s">
        <v>103</v>
      </c>
      <c r="C78" s="41" t="s">
        <v>29</v>
      </c>
      <c r="D78" s="41">
        <v>10</v>
      </c>
      <c r="E78" s="42">
        <v>6</v>
      </c>
      <c r="F78" s="42">
        <f t="shared" ref="F78:F141" si="1">D78*E78</f>
        <v>60</v>
      </c>
      <c r="G78" s="19"/>
      <c r="H78" s="19"/>
    </row>
    <row r="79" spans="1:8" s="12" customFormat="1" ht="18.75" thickBot="1" x14ac:dyDescent="0.4">
      <c r="A79" s="36">
        <v>67</v>
      </c>
      <c r="B79" s="41" t="s">
        <v>104</v>
      </c>
      <c r="C79" s="41" t="s">
        <v>29</v>
      </c>
      <c r="D79" s="41">
        <v>10</v>
      </c>
      <c r="E79" s="42">
        <v>6</v>
      </c>
      <c r="F79" s="42">
        <f t="shared" si="1"/>
        <v>60</v>
      </c>
      <c r="G79" s="19"/>
      <c r="H79" s="19"/>
    </row>
    <row r="80" spans="1:8" s="12" customFormat="1" ht="18.75" thickBot="1" x14ac:dyDescent="0.4">
      <c r="A80" s="36">
        <v>68</v>
      </c>
      <c r="B80" s="41" t="s">
        <v>105</v>
      </c>
      <c r="C80" s="41" t="s">
        <v>29</v>
      </c>
      <c r="D80" s="41">
        <v>10</v>
      </c>
      <c r="E80" s="42">
        <v>6</v>
      </c>
      <c r="F80" s="42">
        <f t="shared" si="1"/>
        <v>60</v>
      </c>
      <c r="G80" s="19"/>
      <c r="H80" s="19"/>
    </row>
    <row r="81" spans="1:8" s="12" customFormat="1" ht="18.75" thickBot="1" x14ac:dyDescent="0.4">
      <c r="A81" s="36">
        <v>69</v>
      </c>
      <c r="B81" s="41" t="s">
        <v>106</v>
      </c>
      <c r="C81" s="41" t="s">
        <v>29</v>
      </c>
      <c r="D81" s="41">
        <v>10</v>
      </c>
      <c r="E81" s="42">
        <v>6</v>
      </c>
      <c r="F81" s="42">
        <f t="shared" si="1"/>
        <v>60</v>
      </c>
      <c r="G81" s="19"/>
      <c r="H81" s="19"/>
    </row>
    <row r="82" spans="1:8" s="12" customFormat="1" ht="18.75" thickBot="1" x14ac:dyDescent="0.4">
      <c r="A82" s="36">
        <v>70</v>
      </c>
      <c r="B82" s="41" t="s">
        <v>107</v>
      </c>
      <c r="C82" s="41" t="s">
        <v>29</v>
      </c>
      <c r="D82" s="41">
        <v>10</v>
      </c>
      <c r="E82" s="42">
        <v>6</v>
      </c>
      <c r="F82" s="42">
        <f t="shared" si="1"/>
        <v>60</v>
      </c>
      <c r="G82" s="19"/>
      <c r="H82" s="19"/>
    </row>
    <row r="83" spans="1:8" s="12" customFormat="1" ht="18.75" thickBot="1" x14ac:dyDescent="0.4">
      <c r="A83" s="36">
        <v>71</v>
      </c>
      <c r="B83" s="41" t="s">
        <v>108</v>
      </c>
      <c r="C83" s="41" t="s">
        <v>29</v>
      </c>
      <c r="D83" s="41">
        <v>10</v>
      </c>
      <c r="E83" s="42">
        <v>6</v>
      </c>
      <c r="F83" s="42">
        <f t="shared" si="1"/>
        <v>60</v>
      </c>
      <c r="G83" s="19"/>
      <c r="H83" s="19"/>
    </row>
    <row r="84" spans="1:8" s="12" customFormat="1" ht="48" thickBot="1" x14ac:dyDescent="0.4">
      <c r="A84" s="36">
        <v>72</v>
      </c>
      <c r="B84" s="41" t="s">
        <v>109</v>
      </c>
      <c r="C84" s="41" t="s">
        <v>29</v>
      </c>
      <c r="D84" s="41">
        <v>50</v>
      </c>
      <c r="E84" s="42">
        <v>2</v>
      </c>
      <c r="F84" s="42">
        <f t="shared" si="1"/>
        <v>100</v>
      </c>
      <c r="G84" s="19"/>
      <c r="H84" s="19"/>
    </row>
    <row r="85" spans="1:8" s="12" customFormat="1" ht="79.5" thickBot="1" x14ac:dyDescent="0.4">
      <c r="A85" s="36">
        <v>73</v>
      </c>
      <c r="B85" s="41" t="s">
        <v>110</v>
      </c>
      <c r="C85" s="41" t="s">
        <v>29</v>
      </c>
      <c r="D85" s="41">
        <v>5</v>
      </c>
      <c r="E85" s="42">
        <v>25</v>
      </c>
      <c r="F85" s="42">
        <f t="shared" si="1"/>
        <v>125</v>
      </c>
      <c r="G85" s="19"/>
      <c r="H85" s="19"/>
    </row>
    <row r="86" spans="1:8" s="12" customFormat="1" ht="32.25" thickBot="1" x14ac:dyDescent="0.4">
      <c r="A86" s="36">
        <v>74</v>
      </c>
      <c r="B86" s="41" t="s">
        <v>111</v>
      </c>
      <c r="C86" s="41" t="s">
        <v>29</v>
      </c>
      <c r="D86" s="41">
        <v>30</v>
      </c>
      <c r="E86" s="42">
        <v>1</v>
      </c>
      <c r="F86" s="42">
        <f t="shared" si="1"/>
        <v>30</v>
      </c>
      <c r="G86" s="19"/>
      <c r="H86" s="19"/>
    </row>
    <row r="87" spans="1:8" s="12" customFormat="1" ht="32.25" thickBot="1" x14ac:dyDescent="0.4">
      <c r="A87" s="36">
        <v>75</v>
      </c>
      <c r="B87" s="41" t="s">
        <v>112</v>
      </c>
      <c r="C87" s="41" t="s">
        <v>29</v>
      </c>
      <c r="D87" s="41">
        <v>30</v>
      </c>
      <c r="E87" s="42">
        <v>1.5</v>
      </c>
      <c r="F87" s="42">
        <f t="shared" si="1"/>
        <v>45</v>
      </c>
      <c r="G87" s="19"/>
      <c r="H87" s="19"/>
    </row>
    <row r="88" spans="1:8" s="12" customFormat="1" ht="32.25" thickBot="1" x14ac:dyDescent="0.4">
      <c r="A88" s="36">
        <v>76</v>
      </c>
      <c r="B88" s="41" t="s">
        <v>113</v>
      </c>
      <c r="C88" s="41" t="s">
        <v>29</v>
      </c>
      <c r="D88" s="41">
        <v>30</v>
      </c>
      <c r="E88" s="42">
        <v>2</v>
      </c>
      <c r="F88" s="42">
        <f t="shared" si="1"/>
        <v>60</v>
      </c>
      <c r="G88" s="19"/>
      <c r="H88" s="19"/>
    </row>
    <row r="89" spans="1:8" s="12" customFormat="1" ht="32.25" thickBot="1" x14ac:dyDescent="0.4">
      <c r="A89" s="36">
        <v>77</v>
      </c>
      <c r="B89" s="41" t="s">
        <v>114</v>
      </c>
      <c r="C89" s="41" t="s">
        <v>29</v>
      </c>
      <c r="D89" s="41">
        <v>30</v>
      </c>
      <c r="E89" s="42">
        <v>3</v>
      </c>
      <c r="F89" s="42">
        <f t="shared" si="1"/>
        <v>90</v>
      </c>
      <c r="G89" s="19"/>
      <c r="H89" s="19"/>
    </row>
    <row r="90" spans="1:8" s="12" customFormat="1" ht="63.75" thickBot="1" x14ac:dyDescent="0.4">
      <c r="A90" s="36">
        <v>78</v>
      </c>
      <c r="B90" s="41" t="s">
        <v>115</v>
      </c>
      <c r="C90" s="41" t="s">
        <v>197</v>
      </c>
      <c r="D90" s="41">
        <v>5</v>
      </c>
      <c r="E90" s="42">
        <v>30</v>
      </c>
      <c r="F90" s="42">
        <f t="shared" si="1"/>
        <v>150</v>
      </c>
      <c r="G90" s="19"/>
      <c r="H90" s="19"/>
    </row>
    <row r="91" spans="1:8" s="12" customFormat="1" ht="18.75" thickBot="1" x14ac:dyDescent="0.4">
      <c r="A91" s="36">
        <v>79</v>
      </c>
      <c r="B91" s="41" t="s">
        <v>116</v>
      </c>
      <c r="C91" s="41" t="s">
        <v>29</v>
      </c>
      <c r="D91" s="41">
        <v>30</v>
      </c>
      <c r="E91" s="42">
        <v>1.1000000000000001</v>
      </c>
      <c r="F91" s="42">
        <f t="shared" si="1"/>
        <v>33</v>
      </c>
      <c r="G91" s="19"/>
      <c r="H91" s="19"/>
    </row>
    <row r="92" spans="1:8" s="12" customFormat="1" ht="18.75" thickBot="1" x14ac:dyDescent="0.4">
      <c r="A92" s="36">
        <v>80</v>
      </c>
      <c r="B92" s="41" t="s">
        <v>117</v>
      </c>
      <c r="C92" s="41" t="s">
        <v>29</v>
      </c>
      <c r="D92" s="41">
        <v>30</v>
      </c>
      <c r="E92" s="42">
        <v>1.1000000000000001</v>
      </c>
      <c r="F92" s="42">
        <f t="shared" si="1"/>
        <v>33</v>
      </c>
      <c r="G92" s="19"/>
      <c r="H92" s="19"/>
    </row>
    <row r="93" spans="1:8" s="12" customFormat="1" ht="18.75" thickBot="1" x14ac:dyDescent="0.4">
      <c r="A93" s="36">
        <v>81</v>
      </c>
      <c r="B93" s="41" t="s">
        <v>118</v>
      </c>
      <c r="C93" s="41" t="s">
        <v>29</v>
      </c>
      <c r="D93" s="41">
        <v>30</v>
      </c>
      <c r="E93" s="42">
        <v>1.35</v>
      </c>
      <c r="F93" s="42">
        <f t="shared" si="1"/>
        <v>40.5</v>
      </c>
      <c r="G93" s="19"/>
      <c r="H93" s="19"/>
    </row>
    <row r="94" spans="1:8" s="12" customFormat="1" ht="18.75" thickBot="1" x14ac:dyDescent="0.4">
      <c r="A94" s="36">
        <v>82</v>
      </c>
      <c r="B94" s="41" t="s">
        <v>119</v>
      </c>
      <c r="C94" s="41" t="s">
        <v>29</v>
      </c>
      <c r="D94" s="41">
        <v>30</v>
      </c>
      <c r="E94" s="42">
        <v>1.35</v>
      </c>
      <c r="F94" s="42">
        <f t="shared" si="1"/>
        <v>40.5</v>
      </c>
      <c r="G94" s="19"/>
      <c r="H94" s="19"/>
    </row>
    <row r="95" spans="1:8" s="12" customFormat="1" ht="18.75" thickBot="1" x14ac:dyDescent="0.4">
      <c r="A95" s="36">
        <v>83</v>
      </c>
      <c r="B95" s="41" t="s">
        <v>120</v>
      </c>
      <c r="C95" s="41" t="s">
        <v>29</v>
      </c>
      <c r="D95" s="41">
        <v>20</v>
      </c>
      <c r="E95" s="42">
        <v>3.5</v>
      </c>
      <c r="F95" s="42">
        <f t="shared" si="1"/>
        <v>70</v>
      </c>
      <c r="G95" s="19"/>
      <c r="H95" s="19"/>
    </row>
    <row r="96" spans="1:8" s="12" customFormat="1" ht="18.75" thickBot="1" x14ac:dyDescent="0.4">
      <c r="A96" s="36">
        <v>84</v>
      </c>
      <c r="B96" s="41" t="s">
        <v>121</v>
      </c>
      <c r="C96" s="41" t="s">
        <v>29</v>
      </c>
      <c r="D96" s="41">
        <v>20</v>
      </c>
      <c r="E96" s="42">
        <v>3.5</v>
      </c>
      <c r="F96" s="42">
        <f t="shared" si="1"/>
        <v>70</v>
      </c>
      <c r="G96" s="19"/>
      <c r="H96" s="19"/>
    </row>
    <row r="97" spans="1:8" s="12" customFormat="1" ht="32.25" thickBot="1" x14ac:dyDescent="0.4">
      <c r="A97" s="36">
        <v>85</v>
      </c>
      <c r="B97" s="41" t="s">
        <v>122</v>
      </c>
      <c r="C97" s="41" t="s">
        <v>29</v>
      </c>
      <c r="D97" s="41">
        <v>5</v>
      </c>
      <c r="E97" s="42">
        <v>4.7</v>
      </c>
      <c r="F97" s="42">
        <f t="shared" si="1"/>
        <v>23.5</v>
      </c>
      <c r="G97" s="19"/>
      <c r="H97" s="19"/>
    </row>
    <row r="98" spans="1:8" s="12" customFormat="1" ht="32.25" thickBot="1" x14ac:dyDescent="0.4">
      <c r="A98" s="36">
        <v>86</v>
      </c>
      <c r="B98" s="41" t="s">
        <v>123</v>
      </c>
      <c r="C98" s="41" t="s">
        <v>29</v>
      </c>
      <c r="D98" s="41">
        <v>10</v>
      </c>
      <c r="E98" s="42">
        <v>4.5</v>
      </c>
      <c r="F98" s="42">
        <f t="shared" si="1"/>
        <v>45</v>
      </c>
      <c r="G98" s="19"/>
      <c r="H98" s="19"/>
    </row>
    <row r="99" spans="1:8" s="12" customFormat="1" ht="48" thickBot="1" x14ac:dyDescent="0.4">
      <c r="A99" s="36">
        <v>87</v>
      </c>
      <c r="B99" s="44" t="s">
        <v>124</v>
      </c>
      <c r="C99" s="41" t="s">
        <v>29</v>
      </c>
      <c r="D99" s="41">
        <v>20</v>
      </c>
      <c r="E99" s="42">
        <v>2.5</v>
      </c>
      <c r="F99" s="42">
        <f t="shared" si="1"/>
        <v>50</v>
      </c>
      <c r="G99" s="19"/>
      <c r="H99" s="19"/>
    </row>
    <row r="100" spans="1:8" s="12" customFormat="1" ht="48" thickBot="1" x14ac:dyDescent="0.4">
      <c r="A100" s="36">
        <v>88</v>
      </c>
      <c r="B100" s="44" t="s">
        <v>125</v>
      </c>
      <c r="C100" s="41" t="s">
        <v>29</v>
      </c>
      <c r="D100" s="41">
        <v>10</v>
      </c>
      <c r="E100" s="42">
        <v>3.5</v>
      </c>
      <c r="F100" s="42">
        <f t="shared" si="1"/>
        <v>35</v>
      </c>
      <c r="G100" s="19"/>
      <c r="H100" s="19"/>
    </row>
    <row r="101" spans="1:8" s="12" customFormat="1" ht="32.25" thickBot="1" x14ac:dyDescent="0.4">
      <c r="A101" s="36">
        <v>89</v>
      </c>
      <c r="B101" s="41" t="s">
        <v>126</v>
      </c>
      <c r="C101" s="41" t="s">
        <v>29</v>
      </c>
      <c r="D101" s="41">
        <v>30</v>
      </c>
      <c r="E101" s="42">
        <v>4</v>
      </c>
      <c r="F101" s="42">
        <f t="shared" si="1"/>
        <v>120</v>
      </c>
      <c r="G101" s="19"/>
      <c r="H101" s="19"/>
    </row>
    <row r="102" spans="1:8" s="12" customFormat="1" ht="48" thickBot="1" x14ac:dyDescent="0.4">
      <c r="A102" s="36">
        <v>90</v>
      </c>
      <c r="B102" s="41" t="s">
        <v>127</v>
      </c>
      <c r="C102" s="41" t="s">
        <v>29</v>
      </c>
      <c r="D102" s="41">
        <v>30</v>
      </c>
      <c r="E102" s="42">
        <v>3.5</v>
      </c>
      <c r="F102" s="42">
        <f t="shared" si="1"/>
        <v>105</v>
      </c>
      <c r="G102" s="19"/>
      <c r="H102" s="19"/>
    </row>
    <row r="103" spans="1:8" s="12" customFormat="1" ht="38.25" customHeight="1" thickBot="1" x14ac:dyDescent="0.4">
      <c r="A103" s="36">
        <v>91</v>
      </c>
      <c r="B103" s="41" t="s">
        <v>128</v>
      </c>
      <c r="C103" s="41" t="s">
        <v>29</v>
      </c>
      <c r="D103" s="41">
        <v>20</v>
      </c>
      <c r="E103" s="42">
        <v>2.5</v>
      </c>
      <c r="F103" s="42">
        <f t="shared" si="1"/>
        <v>50</v>
      </c>
      <c r="G103" s="19"/>
      <c r="H103" s="19"/>
    </row>
    <row r="104" spans="1:8" s="12" customFormat="1" ht="38.25" customHeight="1" thickBot="1" x14ac:dyDescent="0.4">
      <c r="A104" s="36">
        <v>92</v>
      </c>
      <c r="B104" s="41" t="s">
        <v>129</v>
      </c>
      <c r="C104" s="41" t="s">
        <v>29</v>
      </c>
      <c r="D104" s="41">
        <v>20</v>
      </c>
      <c r="E104" s="42">
        <v>2.8</v>
      </c>
      <c r="F104" s="42">
        <f t="shared" si="1"/>
        <v>56</v>
      </c>
      <c r="G104" s="19"/>
      <c r="H104" s="19"/>
    </row>
    <row r="105" spans="1:8" s="12" customFormat="1" ht="36.75" customHeight="1" thickBot="1" x14ac:dyDescent="0.4">
      <c r="A105" s="36">
        <v>93</v>
      </c>
      <c r="B105" s="41" t="s">
        <v>130</v>
      </c>
      <c r="C105" s="41" t="s">
        <v>29</v>
      </c>
      <c r="D105" s="41">
        <v>20</v>
      </c>
      <c r="E105" s="42">
        <v>3.5</v>
      </c>
      <c r="F105" s="42">
        <f t="shared" si="1"/>
        <v>70</v>
      </c>
      <c r="G105" s="19"/>
      <c r="H105" s="19"/>
    </row>
    <row r="106" spans="1:8" s="12" customFormat="1" ht="45.75" customHeight="1" thickBot="1" x14ac:dyDescent="0.4">
      <c r="A106" s="36">
        <v>94</v>
      </c>
      <c r="B106" s="41" t="s">
        <v>131</v>
      </c>
      <c r="C106" s="41" t="s">
        <v>29</v>
      </c>
      <c r="D106" s="41">
        <v>10</v>
      </c>
      <c r="E106" s="42">
        <v>3.8</v>
      </c>
      <c r="F106" s="42">
        <f t="shared" si="1"/>
        <v>38</v>
      </c>
      <c r="G106" s="19"/>
      <c r="H106" s="19"/>
    </row>
    <row r="107" spans="1:8" s="12" customFormat="1" ht="41.25" customHeight="1" thickBot="1" x14ac:dyDescent="0.4">
      <c r="A107" s="36">
        <v>95</v>
      </c>
      <c r="B107" s="41" t="s">
        <v>132</v>
      </c>
      <c r="C107" s="41" t="s">
        <v>29</v>
      </c>
      <c r="D107" s="41">
        <v>10</v>
      </c>
      <c r="E107" s="42">
        <v>4</v>
      </c>
      <c r="F107" s="42">
        <f t="shared" si="1"/>
        <v>40</v>
      </c>
      <c r="G107" s="19"/>
      <c r="H107" s="19"/>
    </row>
    <row r="108" spans="1:8" s="12" customFormat="1" ht="38.25" customHeight="1" thickBot="1" x14ac:dyDescent="0.4">
      <c r="A108" s="36">
        <v>96</v>
      </c>
      <c r="B108" s="41" t="s">
        <v>133</v>
      </c>
      <c r="C108" s="41" t="s">
        <v>29</v>
      </c>
      <c r="D108" s="41">
        <v>50</v>
      </c>
      <c r="E108" s="42">
        <v>0.25</v>
      </c>
      <c r="F108" s="42">
        <f t="shared" si="1"/>
        <v>12.5</v>
      </c>
      <c r="G108" s="19"/>
      <c r="H108" s="19"/>
    </row>
    <row r="109" spans="1:8" s="12" customFormat="1" ht="36" customHeight="1" thickBot="1" x14ac:dyDescent="0.4">
      <c r="A109" s="36">
        <v>97</v>
      </c>
      <c r="B109" s="41" t="s">
        <v>134</v>
      </c>
      <c r="C109" s="41" t="s">
        <v>29</v>
      </c>
      <c r="D109" s="41">
        <v>50</v>
      </c>
      <c r="E109" s="42">
        <v>0.3</v>
      </c>
      <c r="F109" s="42">
        <f t="shared" si="1"/>
        <v>15</v>
      </c>
      <c r="G109" s="19"/>
      <c r="H109" s="19"/>
    </row>
    <row r="110" spans="1:8" s="12" customFormat="1" ht="36.75" customHeight="1" thickBot="1" x14ac:dyDescent="0.4">
      <c r="A110" s="36">
        <v>98</v>
      </c>
      <c r="B110" s="41" t="s">
        <v>135</v>
      </c>
      <c r="C110" s="41" t="s">
        <v>29</v>
      </c>
      <c r="D110" s="41">
        <v>50</v>
      </c>
      <c r="E110" s="42">
        <v>0.35</v>
      </c>
      <c r="F110" s="42">
        <f t="shared" si="1"/>
        <v>17.5</v>
      </c>
      <c r="G110" s="19"/>
      <c r="H110" s="19"/>
    </row>
    <row r="111" spans="1:8" s="12" customFormat="1" ht="32.25" thickBot="1" x14ac:dyDescent="0.4">
      <c r="A111" s="36">
        <v>99</v>
      </c>
      <c r="B111" s="41" t="s">
        <v>136</v>
      </c>
      <c r="C111" s="41" t="s">
        <v>29</v>
      </c>
      <c r="D111" s="41">
        <v>50</v>
      </c>
      <c r="E111" s="42">
        <v>0.4</v>
      </c>
      <c r="F111" s="42">
        <f t="shared" si="1"/>
        <v>20</v>
      </c>
      <c r="G111" s="19"/>
      <c r="H111" s="19"/>
    </row>
    <row r="112" spans="1:8" s="12" customFormat="1" ht="32.25" thickBot="1" x14ac:dyDescent="0.4">
      <c r="A112" s="36">
        <v>100</v>
      </c>
      <c r="B112" s="41" t="s">
        <v>137</v>
      </c>
      <c r="C112" s="41" t="s">
        <v>29</v>
      </c>
      <c r="D112" s="41">
        <v>20</v>
      </c>
      <c r="E112" s="42">
        <v>1.2</v>
      </c>
      <c r="F112" s="42">
        <f t="shared" si="1"/>
        <v>24</v>
      </c>
      <c r="G112" s="19"/>
      <c r="H112" s="19"/>
    </row>
    <row r="113" spans="1:8" s="12" customFormat="1" ht="32.25" thickBot="1" x14ac:dyDescent="0.4">
      <c r="A113" s="36">
        <v>101</v>
      </c>
      <c r="B113" s="45" t="s">
        <v>138</v>
      </c>
      <c r="C113" s="41" t="s">
        <v>29</v>
      </c>
      <c r="D113" s="41">
        <v>1</v>
      </c>
      <c r="E113" s="42">
        <v>15</v>
      </c>
      <c r="F113" s="42">
        <f t="shared" si="1"/>
        <v>15</v>
      </c>
      <c r="G113" s="19"/>
      <c r="H113" s="19"/>
    </row>
    <row r="114" spans="1:8" s="12" customFormat="1" ht="32.25" thickBot="1" x14ac:dyDescent="0.4">
      <c r="A114" s="36">
        <v>102</v>
      </c>
      <c r="B114" s="41" t="s">
        <v>139</v>
      </c>
      <c r="C114" s="41" t="s">
        <v>29</v>
      </c>
      <c r="D114" s="41">
        <v>20</v>
      </c>
      <c r="E114" s="42">
        <v>3</v>
      </c>
      <c r="F114" s="42">
        <f t="shared" si="1"/>
        <v>60</v>
      </c>
      <c r="G114" s="19"/>
      <c r="H114" s="19"/>
    </row>
    <row r="115" spans="1:8" s="12" customFormat="1" ht="32.25" thickBot="1" x14ac:dyDescent="0.4">
      <c r="A115" s="36">
        <v>103</v>
      </c>
      <c r="B115" s="41" t="s">
        <v>140</v>
      </c>
      <c r="C115" s="41" t="s">
        <v>29</v>
      </c>
      <c r="D115" s="41">
        <v>10</v>
      </c>
      <c r="E115" s="42">
        <v>1.4</v>
      </c>
      <c r="F115" s="42">
        <f t="shared" si="1"/>
        <v>14</v>
      </c>
      <c r="G115" s="19"/>
      <c r="H115" s="19"/>
    </row>
    <row r="116" spans="1:8" s="12" customFormat="1" ht="32.25" thickBot="1" x14ac:dyDescent="0.4">
      <c r="A116" s="36">
        <v>104</v>
      </c>
      <c r="B116" s="41" t="s">
        <v>141</v>
      </c>
      <c r="C116" s="41" t="s">
        <v>29</v>
      </c>
      <c r="D116" s="41">
        <v>10</v>
      </c>
      <c r="E116" s="42">
        <v>1.4</v>
      </c>
      <c r="F116" s="42">
        <f t="shared" si="1"/>
        <v>14</v>
      </c>
      <c r="G116" s="19"/>
      <c r="H116" s="19"/>
    </row>
    <row r="117" spans="1:8" s="12" customFormat="1" ht="33" customHeight="1" thickBot="1" x14ac:dyDescent="0.4">
      <c r="A117" s="36">
        <v>105</v>
      </c>
      <c r="B117" s="41" t="s">
        <v>142</v>
      </c>
      <c r="C117" s="41" t="s">
        <v>29</v>
      </c>
      <c r="D117" s="41">
        <v>30</v>
      </c>
      <c r="E117" s="42">
        <v>1</v>
      </c>
      <c r="F117" s="42">
        <f t="shared" si="1"/>
        <v>30</v>
      </c>
      <c r="G117" s="19"/>
      <c r="H117" s="19"/>
    </row>
    <row r="118" spans="1:8" s="12" customFormat="1" ht="37.5" customHeight="1" thickBot="1" x14ac:dyDescent="0.4">
      <c r="A118" s="36">
        <v>106</v>
      </c>
      <c r="B118" s="41" t="s">
        <v>143</v>
      </c>
      <c r="C118" s="41" t="s">
        <v>29</v>
      </c>
      <c r="D118" s="41">
        <v>10</v>
      </c>
      <c r="E118" s="42">
        <v>2.2999999999999998</v>
      </c>
      <c r="F118" s="42">
        <f t="shared" si="1"/>
        <v>23</v>
      </c>
      <c r="G118" s="19"/>
      <c r="H118" s="19"/>
    </row>
    <row r="119" spans="1:8" s="12" customFormat="1" ht="36" customHeight="1" thickBot="1" x14ac:dyDescent="0.4">
      <c r="A119" s="36">
        <v>107</v>
      </c>
      <c r="B119" s="41" t="s">
        <v>144</v>
      </c>
      <c r="C119" s="41" t="s">
        <v>29</v>
      </c>
      <c r="D119" s="41">
        <v>30</v>
      </c>
      <c r="E119" s="42">
        <v>0.4</v>
      </c>
      <c r="F119" s="42">
        <f t="shared" si="1"/>
        <v>12</v>
      </c>
      <c r="G119" s="19"/>
      <c r="H119" s="19"/>
    </row>
    <row r="120" spans="1:8" s="12" customFormat="1" ht="37.5" customHeight="1" thickBot="1" x14ac:dyDescent="0.4">
      <c r="A120" s="36">
        <v>108</v>
      </c>
      <c r="B120" s="41" t="s">
        <v>145</v>
      </c>
      <c r="C120" s="41" t="s">
        <v>29</v>
      </c>
      <c r="D120" s="41">
        <v>10</v>
      </c>
      <c r="E120" s="42">
        <v>1.5</v>
      </c>
      <c r="F120" s="42">
        <f t="shared" si="1"/>
        <v>15</v>
      </c>
      <c r="G120" s="19"/>
      <c r="H120" s="19"/>
    </row>
    <row r="121" spans="1:8" s="12" customFormat="1" ht="42.75" customHeight="1" thickBot="1" x14ac:dyDescent="0.4">
      <c r="A121" s="36">
        <v>109</v>
      </c>
      <c r="B121" s="41" t="s">
        <v>146</v>
      </c>
      <c r="C121" s="41" t="s">
        <v>29</v>
      </c>
      <c r="D121" s="41">
        <v>10</v>
      </c>
      <c r="E121" s="42">
        <v>2.1</v>
      </c>
      <c r="F121" s="42">
        <f t="shared" si="1"/>
        <v>21</v>
      </c>
      <c r="G121" s="19"/>
      <c r="H121" s="19"/>
    </row>
    <row r="122" spans="1:8" s="12" customFormat="1" ht="38.25" customHeight="1" thickBot="1" x14ac:dyDescent="0.4">
      <c r="A122" s="36">
        <v>110</v>
      </c>
      <c r="B122" s="41" t="s">
        <v>147</v>
      </c>
      <c r="C122" s="41" t="s">
        <v>29</v>
      </c>
      <c r="D122" s="41">
        <v>5</v>
      </c>
      <c r="E122" s="42">
        <v>3</v>
      </c>
      <c r="F122" s="42">
        <f t="shared" si="1"/>
        <v>15</v>
      </c>
      <c r="G122" s="19"/>
      <c r="H122" s="19"/>
    </row>
    <row r="123" spans="1:8" s="12" customFormat="1" ht="21.75" customHeight="1" thickBot="1" x14ac:dyDescent="0.4">
      <c r="A123" s="36">
        <v>111</v>
      </c>
      <c r="B123" s="41" t="s">
        <v>148</v>
      </c>
      <c r="C123" s="41" t="s">
        <v>29</v>
      </c>
      <c r="D123" s="41">
        <v>10</v>
      </c>
      <c r="E123" s="42">
        <v>0.9</v>
      </c>
      <c r="F123" s="42">
        <f t="shared" si="1"/>
        <v>9</v>
      </c>
      <c r="G123" s="19"/>
      <c r="H123" s="19"/>
    </row>
    <row r="124" spans="1:8" s="12" customFormat="1" ht="22.5" customHeight="1" thickBot="1" x14ac:dyDescent="0.4">
      <c r="A124" s="36">
        <v>112</v>
      </c>
      <c r="B124" s="41" t="s">
        <v>149</v>
      </c>
      <c r="C124" s="41" t="s">
        <v>29</v>
      </c>
      <c r="D124" s="41">
        <v>10</v>
      </c>
      <c r="E124" s="42">
        <v>0.9</v>
      </c>
      <c r="F124" s="42">
        <f t="shared" si="1"/>
        <v>9</v>
      </c>
      <c r="G124" s="19"/>
      <c r="H124" s="19"/>
    </row>
    <row r="125" spans="1:8" s="12" customFormat="1" ht="18.75" thickBot="1" x14ac:dyDescent="0.4">
      <c r="A125" s="36">
        <v>113</v>
      </c>
      <c r="B125" s="41" t="s">
        <v>150</v>
      </c>
      <c r="C125" s="41" t="s">
        <v>29</v>
      </c>
      <c r="D125" s="41">
        <v>10</v>
      </c>
      <c r="E125" s="42">
        <v>1.3</v>
      </c>
      <c r="F125" s="42">
        <f t="shared" si="1"/>
        <v>13</v>
      </c>
      <c r="G125" s="19"/>
      <c r="H125" s="19"/>
    </row>
    <row r="126" spans="1:8" s="12" customFormat="1" ht="18.75" thickBot="1" x14ac:dyDescent="0.4">
      <c r="A126" s="36">
        <v>114</v>
      </c>
      <c r="B126" s="41" t="s">
        <v>151</v>
      </c>
      <c r="C126" s="41" t="s">
        <v>29</v>
      </c>
      <c r="D126" s="41">
        <v>10</v>
      </c>
      <c r="E126" s="42">
        <v>1.3</v>
      </c>
      <c r="F126" s="42">
        <f t="shared" si="1"/>
        <v>13</v>
      </c>
      <c r="G126" s="19"/>
      <c r="H126" s="19"/>
    </row>
    <row r="127" spans="1:8" s="12" customFormat="1" ht="18.75" thickBot="1" x14ac:dyDescent="0.4">
      <c r="A127" s="36">
        <v>115</v>
      </c>
      <c r="B127" s="41" t="s">
        <v>152</v>
      </c>
      <c r="C127" s="41" t="s">
        <v>29</v>
      </c>
      <c r="D127" s="41">
        <v>10</v>
      </c>
      <c r="E127" s="42">
        <v>2</v>
      </c>
      <c r="F127" s="42">
        <f t="shared" si="1"/>
        <v>20</v>
      </c>
      <c r="G127" s="19"/>
      <c r="H127" s="19"/>
    </row>
    <row r="128" spans="1:8" s="12" customFormat="1" ht="18.75" thickBot="1" x14ac:dyDescent="0.4">
      <c r="A128" s="36">
        <v>116</v>
      </c>
      <c r="B128" s="41" t="s">
        <v>153</v>
      </c>
      <c r="C128" s="41" t="s">
        <v>29</v>
      </c>
      <c r="D128" s="41">
        <v>10</v>
      </c>
      <c r="E128" s="42">
        <v>2</v>
      </c>
      <c r="F128" s="42">
        <f t="shared" si="1"/>
        <v>20</v>
      </c>
      <c r="G128" s="19"/>
      <c r="H128" s="19"/>
    </row>
    <row r="129" spans="1:8" s="12" customFormat="1" ht="32.25" thickBot="1" x14ac:dyDescent="0.4">
      <c r="A129" s="36">
        <v>117</v>
      </c>
      <c r="B129" s="41" t="s">
        <v>154</v>
      </c>
      <c r="C129" s="41" t="s">
        <v>29</v>
      </c>
      <c r="D129" s="41">
        <v>10</v>
      </c>
      <c r="E129" s="42">
        <v>3.5</v>
      </c>
      <c r="F129" s="42">
        <f t="shared" si="1"/>
        <v>35</v>
      </c>
      <c r="G129" s="19"/>
      <c r="H129" s="19"/>
    </row>
    <row r="130" spans="1:8" s="12" customFormat="1" ht="32.25" thickBot="1" x14ac:dyDescent="0.4">
      <c r="A130" s="36">
        <v>118</v>
      </c>
      <c r="B130" s="41" t="s">
        <v>155</v>
      </c>
      <c r="C130" s="41" t="s">
        <v>29</v>
      </c>
      <c r="D130" s="41">
        <v>5</v>
      </c>
      <c r="E130" s="42">
        <v>2.7</v>
      </c>
      <c r="F130" s="42">
        <f t="shared" si="1"/>
        <v>13.5</v>
      </c>
      <c r="G130" s="19"/>
      <c r="H130" s="19"/>
    </row>
    <row r="131" spans="1:8" s="12" customFormat="1" ht="32.25" thickBot="1" x14ac:dyDescent="0.4">
      <c r="A131" s="36">
        <v>119</v>
      </c>
      <c r="B131" s="41" t="s">
        <v>156</v>
      </c>
      <c r="C131" s="41" t="s">
        <v>33</v>
      </c>
      <c r="D131" s="41">
        <v>15</v>
      </c>
      <c r="E131" s="42">
        <v>4</v>
      </c>
      <c r="F131" s="42">
        <f t="shared" si="1"/>
        <v>60</v>
      </c>
      <c r="G131" s="19"/>
      <c r="H131" s="19"/>
    </row>
    <row r="132" spans="1:8" s="12" customFormat="1" ht="32.25" thickBot="1" x14ac:dyDescent="0.4">
      <c r="A132" s="36">
        <v>120</v>
      </c>
      <c r="B132" s="41" t="s">
        <v>157</v>
      </c>
      <c r="C132" s="41" t="s">
        <v>33</v>
      </c>
      <c r="D132" s="41">
        <v>15</v>
      </c>
      <c r="E132" s="42">
        <v>5</v>
      </c>
      <c r="F132" s="42">
        <f t="shared" si="1"/>
        <v>75</v>
      </c>
      <c r="G132" s="19"/>
      <c r="H132" s="19"/>
    </row>
    <row r="133" spans="1:8" s="12" customFormat="1" ht="32.25" thickBot="1" x14ac:dyDescent="0.4">
      <c r="A133" s="36">
        <v>121</v>
      </c>
      <c r="B133" s="41" t="s">
        <v>158</v>
      </c>
      <c r="C133" s="41" t="s">
        <v>33</v>
      </c>
      <c r="D133" s="41">
        <v>15</v>
      </c>
      <c r="E133" s="42">
        <v>6</v>
      </c>
      <c r="F133" s="42">
        <f t="shared" si="1"/>
        <v>90</v>
      </c>
      <c r="G133" s="19"/>
      <c r="H133" s="19"/>
    </row>
    <row r="134" spans="1:8" s="12" customFormat="1" ht="63.75" thickBot="1" x14ac:dyDescent="0.4">
      <c r="A134" s="36">
        <v>122</v>
      </c>
      <c r="B134" s="41" t="s">
        <v>159</v>
      </c>
      <c r="C134" s="41" t="s">
        <v>29</v>
      </c>
      <c r="D134" s="41">
        <v>10</v>
      </c>
      <c r="E134" s="42">
        <v>1.6</v>
      </c>
      <c r="F134" s="42">
        <f t="shared" si="1"/>
        <v>16</v>
      </c>
      <c r="G134" s="19"/>
      <c r="H134" s="19"/>
    </row>
    <row r="135" spans="1:8" s="12" customFormat="1" ht="63.75" thickBot="1" x14ac:dyDescent="0.4">
      <c r="A135" s="36">
        <v>123</v>
      </c>
      <c r="B135" s="41" t="s">
        <v>160</v>
      </c>
      <c r="C135" s="41" t="s">
        <v>29</v>
      </c>
      <c r="D135" s="41">
        <v>10</v>
      </c>
      <c r="E135" s="42">
        <v>3.5</v>
      </c>
      <c r="F135" s="42">
        <f t="shared" si="1"/>
        <v>35</v>
      </c>
      <c r="G135" s="19"/>
      <c r="H135" s="19"/>
    </row>
    <row r="136" spans="1:8" s="12" customFormat="1" ht="63.75" thickBot="1" x14ac:dyDescent="0.4">
      <c r="A136" s="36">
        <v>124</v>
      </c>
      <c r="B136" s="41" t="s">
        <v>161</v>
      </c>
      <c r="C136" s="41" t="s">
        <v>29</v>
      </c>
      <c r="D136" s="41">
        <v>10</v>
      </c>
      <c r="E136" s="42">
        <v>1.9</v>
      </c>
      <c r="F136" s="42">
        <f t="shared" si="1"/>
        <v>19</v>
      </c>
      <c r="G136" s="19"/>
      <c r="H136" s="19"/>
    </row>
    <row r="137" spans="1:8" s="12" customFormat="1" ht="63.75" thickBot="1" x14ac:dyDescent="0.4">
      <c r="A137" s="36">
        <v>125</v>
      </c>
      <c r="B137" s="41" t="s">
        <v>162</v>
      </c>
      <c r="C137" s="41" t="s">
        <v>29</v>
      </c>
      <c r="D137" s="41">
        <v>10</v>
      </c>
      <c r="E137" s="42">
        <v>3.7</v>
      </c>
      <c r="F137" s="42">
        <f t="shared" si="1"/>
        <v>37</v>
      </c>
      <c r="G137" s="19"/>
      <c r="H137" s="19"/>
    </row>
    <row r="138" spans="1:8" s="12" customFormat="1" ht="32.25" thickBot="1" x14ac:dyDescent="0.4">
      <c r="A138" s="36">
        <v>126</v>
      </c>
      <c r="B138" s="41" t="s">
        <v>163</v>
      </c>
      <c r="C138" s="41" t="s">
        <v>33</v>
      </c>
      <c r="D138" s="41">
        <v>15</v>
      </c>
      <c r="E138" s="42">
        <v>4</v>
      </c>
      <c r="F138" s="42">
        <f t="shared" si="1"/>
        <v>60</v>
      </c>
      <c r="G138" s="19"/>
      <c r="H138" s="19"/>
    </row>
    <row r="139" spans="1:8" s="12" customFormat="1" ht="32.25" thickBot="1" x14ac:dyDescent="0.4">
      <c r="A139" s="36">
        <v>127</v>
      </c>
      <c r="B139" s="41" t="s">
        <v>164</v>
      </c>
      <c r="C139" s="41" t="s">
        <v>33</v>
      </c>
      <c r="D139" s="41">
        <v>15</v>
      </c>
      <c r="E139" s="42">
        <v>6</v>
      </c>
      <c r="F139" s="42">
        <f t="shared" si="1"/>
        <v>90</v>
      </c>
      <c r="G139" s="19"/>
      <c r="H139" s="19"/>
    </row>
    <row r="140" spans="1:8" s="12" customFormat="1" ht="32.25" thickBot="1" x14ac:dyDescent="0.4">
      <c r="A140" s="36">
        <v>128</v>
      </c>
      <c r="B140" s="41" t="s">
        <v>165</v>
      </c>
      <c r="C140" s="41" t="s">
        <v>33</v>
      </c>
      <c r="D140" s="41">
        <v>15</v>
      </c>
      <c r="E140" s="42">
        <v>8</v>
      </c>
      <c r="F140" s="42">
        <f t="shared" si="1"/>
        <v>120</v>
      </c>
      <c r="G140" s="19"/>
      <c r="H140" s="19"/>
    </row>
    <row r="141" spans="1:8" s="12" customFormat="1" ht="32.25" thickBot="1" x14ac:dyDescent="0.4">
      <c r="A141" s="36">
        <v>129</v>
      </c>
      <c r="B141" s="41" t="s">
        <v>166</v>
      </c>
      <c r="C141" s="41" t="s">
        <v>33</v>
      </c>
      <c r="D141" s="41">
        <v>6</v>
      </c>
      <c r="E141" s="42">
        <v>13.5</v>
      </c>
      <c r="F141" s="42">
        <f t="shared" si="1"/>
        <v>81</v>
      </c>
      <c r="G141" s="19"/>
      <c r="H141" s="19"/>
    </row>
    <row r="142" spans="1:8" s="12" customFormat="1" ht="32.25" thickBot="1" x14ac:dyDescent="0.4">
      <c r="A142" s="36">
        <v>130</v>
      </c>
      <c r="B142" s="41" t="s">
        <v>167</v>
      </c>
      <c r="C142" s="41" t="s">
        <v>33</v>
      </c>
      <c r="D142" s="41">
        <v>50</v>
      </c>
      <c r="E142" s="42">
        <v>2</v>
      </c>
      <c r="F142" s="42">
        <f t="shared" ref="F142:F171" si="2">D142*E142</f>
        <v>100</v>
      </c>
      <c r="G142" s="19"/>
      <c r="H142" s="19"/>
    </row>
    <row r="143" spans="1:8" s="12" customFormat="1" ht="32.25" thickBot="1" x14ac:dyDescent="0.4">
      <c r="A143" s="36">
        <v>131</v>
      </c>
      <c r="B143" s="41" t="s">
        <v>168</v>
      </c>
      <c r="C143" s="41" t="s">
        <v>33</v>
      </c>
      <c r="D143" s="41">
        <v>50</v>
      </c>
      <c r="E143" s="42">
        <v>2.6</v>
      </c>
      <c r="F143" s="42">
        <f t="shared" si="2"/>
        <v>130</v>
      </c>
      <c r="G143" s="19"/>
      <c r="H143" s="19"/>
    </row>
    <row r="144" spans="1:8" s="12" customFormat="1" ht="32.25" thickBot="1" x14ac:dyDescent="0.4">
      <c r="A144" s="36">
        <v>132</v>
      </c>
      <c r="B144" s="41" t="s">
        <v>169</v>
      </c>
      <c r="C144" s="41" t="s">
        <v>33</v>
      </c>
      <c r="D144" s="41">
        <v>50</v>
      </c>
      <c r="E144" s="42">
        <v>3</v>
      </c>
      <c r="F144" s="42">
        <f t="shared" si="2"/>
        <v>150</v>
      </c>
      <c r="G144" s="19"/>
      <c r="H144" s="19"/>
    </row>
    <row r="145" spans="1:8" s="12" customFormat="1" ht="32.25" thickBot="1" x14ac:dyDescent="0.4">
      <c r="A145" s="36">
        <v>133</v>
      </c>
      <c r="B145" s="41" t="s">
        <v>170</v>
      </c>
      <c r="C145" s="41" t="s">
        <v>29</v>
      </c>
      <c r="D145" s="41">
        <v>300</v>
      </c>
      <c r="E145" s="42">
        <v>0.5</v>
      </c>
      <c r="F145" s="42">
        <f t="shared" si="2"/>
        <v>150</v>
      </c>
      <c r="G145" s="19"/>
      <c r="H145" s="19"/>
    </row>
    <row r="146" spans="1:8" s="12" customFormat="1" ht="18.75" thickBot="1" x14ac:dyDescent="0.4">
      <c r="A146" s="36">
        <v>134</v>
      </c>
      <c r="B146" s="41" t="s">
        <v>171</v>
      </c>
      <c r="C146" s="41" t="s">
        <v>29</v>
      </c>
      <c r="D146" s="41">
        <v>10</v>
      </c>
      <c r="E146" s="42">
        <v>12</v>
      </c>
      <c r="F146" s="42">
        <f t="shared" si="2"/>
        <v>120</v>
      </c>
      <c r="G146" s="19"/>
      <c r="H146" s="19"/>
    </row>
    <row r="147" spans="1:8" s="12" customFormat="1" ht="32.25" thickBot="1" x14ac:dyDescent="0.4">
      <c r="A147" s="36">
        <v>135</v>
      </c>
      <c r="B147" s="41" t="s">
        <v>172</v>
      </c>
      <c r="C147" s="41" t="s">
        <v>29</v>
      </c>
      <c r="D147" s="41">
        <v>10</v>
      </c>
      <c r="E147" s="42">
        <v>1.2</v>
      </c>
      <c r="F147" s="42">
        <f t="shared" si="2"/>
        <v>12</v>
      </c>
      <c r="G147" s="19"/>
      <c r="H147" s="19"/>
    </row>
    <row r="148" spans="1:8" s="12" customFormat="1" ht="32.25" thickBot="1" x14ac:dyDescent="0.4">
      <c r="A148" s="36">
        <v>136</v>
      </c>
      <c r="B148" s="41" t="s">
        <v>173</v>
      </c>
      <c r="C148" s="41" t="s">
        <v>29</v>
      </c>
      <c r="D148" s="41">
        <v>10</v>
      </c>
      <c r="E148" s="42">
        <v>1.5</v>
      </c>
      <c r="F148" s="42">
        <f t="shared" si="2"/>
        <v>15</v>
      </c>
      <c r="G148" s="19"/>
      <c r="H148" s="19"/>
    </row>
    <row r="149" spans="1:8" s="12" customFormat="1" ht="32.25" thickBot="1" x14ac:dyDescent="0.4">
      <c r="A149" s="36">
        <v>137</v>
      </c>
      <c r="B149" s="41" t="s">
        <v>174</v>
      </c>
      <c r="C149" s="41" t="s">
        <v>29</v>
      </c>
      <c r="D149" s="41">
        <v>10</v>
      </c>
      <c r="E149" s="42">
        <v>1.8</v>
      </c>
      <c r="F149" s="42">
        <f t="shared" si="2"/>
        <v>18</v>
      </c>
      <c r="G149" s="19"/>
      <c r="H149" s="19"/>
    </row>
    <row r="150" spans="1:8" s="12" customFormat="1" ht="32.25" thickBot="1" x14ac:dyDescent="0.4">
      <c r="A150" s="36">
        <v>138</v>
      </c>
      <c r="B150" s="41" t="s">
        <v>175</v>
      </c>
      <c r="C150" s="41" t="s">
        <v>29</v>
      </c>
      <c r="D150" s="41">
        <v>50</v>
      </c>
      <c r="E150" s="42">
        <v>1.5</v>
      </c>
      <c r="F150" s="42">
        <f t="shared" si="2"/>
        <v>75</v>
      </c>
      <c r="G150" s="19"/>
      <c r="H150" s="19"/>
    </row>
    <row r="151" spans="1:8" s="12" customFormat="1" ht="37.5" customHeight="1" thickBot="1" x14ac:dyDescent="0.4">
      <c r="A151" s="36">
        <v>139</v>
      </c>
      <c r="B151" s="41" t="s">
        <v>176</v>
      </c>
      <c r="C151" s="41" t="s">
        <v>29</v>
      </c>
      <c r="D151" s="41">
        <v>50</v>
      </c>
      <c r="E151" s="42">
        <v>1.5</v>
      </c>
      <c r="F151" s="42">
        <f t="shared" si="2"/>
        <v>75</v>
      </c>
      <c r="G151" s="19"/>
      <c r="H151" s="19"/>
    </row>
    <row r="152" spans="1:8" s="12" customFormat="1" ht="32.25" thickBot="1" x14ac:dyDescent="0.4">
      <c r="A152" s="36">
        <v>140</v>
      </c>
      <c r="B152" s="41" t="s">
        <v>177</v>
      </c>
      <c r="C152" s="41" t="s">
        <v>29</v>
      </c>
      <c r="D152" s="41">
        <v>10</v>
      </c>
      <c r="E152" s="42">
        <v>2.5</v>
      </c>
      <c r="F152" s="42">
        <f t="shared" si="2"/>
        <v>25</v>
      </c>
      <c r="G152" s="19"/>
      <c r="H152" s="19"/>
    </row>
    <row r="153" spans="1:8" s="12" customFormat="1" ht="32.25" thickBot="1" x14ac:dyDescent="0.4">
      <c r="A153" s="36">
        <v>141</v>
      </c>
      <c r="B153" s="41" t="s">
        <v>178</v>
      </c>
      <c r="C153" s="41" t="s">
        <v>29</v>
      </c>
      <c r="D153" s="41">
        <v>10</v>
      </c>
      <c r="E153" s="42">
        <v>2.5</v>
      </c>
      <c r="F153" s="42">
        <f t="shared" si="2"/>
        <v>25</v>
      </c>
      <c r="G153" s="19"/>
      <c r="H153" s="19"/>
    </row>
    <row r="154" spans="1:8" s="12" customFormat="1" ht="32.25" thickBot="1" x14ac:dyDescent="0.4">
      <c r="A154" s="36">
        <v>142</v>
      </c>
      <c r="B154" s="41" t="s">
        <v>179</v>
      </c>
      <c r="C154" s="41" t="s">
        <v>29</v>
      </c>
      <c r="D154" s="41">
        <v>10</v>
      </c>
      <c r="E154" s="42">
        <v>4</v>
      </c>
      <c r="F154" s="42">
        <f t="shared" si="2"/>
        <v>40</v>
      </c>
      <c r="G154" s="19"/>
      <c r="H154" s="19"/>
    </row>
    <row r="155" spans="1:8" s="12" customFormat="1" ht="32.25" thickBot="1" x14ac:dyDescent="0.4">
      <c r="A155" s="36">
        <v>143</v>
      </c>
      <c r="B155" s="41" t="s">
        <v>180</v>
      </c>
      <c r="C155" s="41" t="s">
        <v>29</v>
      </c>
      <c r="D155" s="41">
        <v>10</v>
      </c>
      <c r="E155" s="42">
        <v>4</v>
      </c>
      <c r="F155" s="42">
        <f t="shared" si="2"/>
        <v>40</v>
      </c>
      <c r="G155" s="19"/>
      <c r="H155" s="19"/>
    </row>
    <row r="156" spans="1:8" s="12" customFormat="1" ht="32.25" thickBot="1" x14ac:dyDescent="0.4">
      <c r="A156" s="36">
        <v>144</v>
      </c>
      <c r="B156" s="41" t="s">
        <v>181</v>
      </c>
      <c r="C156" s="41" t="s">
        <v>29</v>
      </c>
      <c r="D156" s="41">
        <v>5</v>
      </c>
      <c r="E156" s="42">
        <v>12</v>
      </c>
      <c r="F156" s="42">
        <f t="shared" si="2"/>
        <v>60</v>
      </c>
      <c r="G156" s="19"/>
      <c r="H156" s="19"/>
    </row>
    <row r="157" spans="1:8" s="12" customFormat="1" ht="32.25" thickBot="1" x14ac:dyDescent="0.4">
      <c r="A157" s="36">
        <v>145</v>
      </c>
      <c r="B157" s="41" t="s">
        <v>182</v>
      </c>
      <c r="C157" s="41" t="s">
        <v>29</v>
      </c>
      <c r="D157" s="41">
        <v>5</v>
      </c>
      <c r="E157" s="42">
        <v>12</v>
      </c>
      <c r="F157" s="42">
        <f t="shared" si="2"/>
        <v>60</v>
      </c>
      <c r="G157" s="19"/>
      <c r="H157" s="19"/>
    </row>
    <row r="158" spans="1:8" s="12" customFormat="1" ht="18.75" thickBot="1" x14ac:dyDescent="0.4">
      <c r="A158" s="36">
        <v>146</v>
      </c>
      <c r="B158" s="41" t="s">
        <v>183</v>
      </c>
      <c r="C158" s="41" t="s">
        <v>29</v>
      </c>
      <c r="D158" s="41">
        <v>5</v>
      </c>
      <c r="E158" s="42">
        <v>15</v>
      </c>
      <c r="F158" s="42">
        <f t="shared" si="2"/>
        <v>75</v>
      </c>
      <c r="G158" s="19"/>
      <c r="H158" s="19"/>
    </row>
    <row r="159" spans="1:8" s="12" customFormat="1" ht="18.75" thickBot="1" x14ac:dyDescent="0.4">
      <c r="A159" s="36">
        <v>147</v>
      </c>
      <c r="B159" s="41" t="s">
        <v>184</v>
      </c>
      <c r="C159" s="41" t="s">
        <v>29</v>
      </c>
      <c r="D159" s="41">
        <v>5</v>
      </c>
      <c r="E159" s="42">
        <v>15</v>
      </c>
      <c r="F159" s="42">
        <f t="shared" si="2"/>
        <v>75</v>
      </c>
      <c r="G159" s="19"/>
      <c r="H159" s="19"/>
    </row>
    <row r="160" spans="1:8" s="12" customFormat="1" ht="18.75" thickBot="1" x14ac:dyDescent="0.4">
      <c r="A160" s="36">
        <v>148</v>
      </c>
      <c r="B160" s="41" t="s">
        <v>185</v>
      </c>
      <c r="C160" s="41" t="s">
        <v>29</v>
      </c>
      <c r="D160" s="41">
        <v>10</v>
      </c>
      <c r="E160" s="42">
        <v>5</v>
      </c>
      <c r="F160" s="42">
        <f t="shared" si="2"/>
        <v>50</v>
      </c>
      <c r="G160" s="19"/>
      <c r="H160" s="19"/>
    </row>
    <row r="161" spans="1:10" s="12" customFormat="1" ht="32.25" thickBot="1" x14ac:dyDescent="0.4">
      <c r="A161" s="36">
        <v>149</v>
      </c>
      <c r="B161" s="41" t="s">
        <v>186</v>
      </c>
      <c r="C161" s="41" t="s">
        <v>29</v>
      </c>
      <c r="D161" s="41">
        <v>10</v>
      </c>
      <c r="E161" s="42">
        <v>1.5</v>
      </c>
      <c r="F161" s="42">
        <f t="shared" si="2"/>
        <v>15</v>
      </c>
      <c r="G161" s="19"/>
      <c r="H161" s="19"/>
    </row>
    <row r="162" spans="1:10" s="12" customFormat="1" ht="32.25" thickBot="1" x14ac:dyDescent="0.4">
      <c r="A162" s="36">
        <v>150</v>
      </c>
      <c r="B162" s="41" t="s">
        <v>187</v>
      </c>
      <c r="C162" s="41" t="s">
        <v>29</v>
      </c>
      <c r="D162" s="41">
        <v>10</v>
      </c>
      <c r="E162" s="42">
        <v>1.9</v>
      </c>
      <c r="F162" s="42">
        <f t="shared" si="2"/>
        <v>19</v>
      </c>
      <c r="G162" s="19"/>
      <c r="H162" s="19"/>
    </row>
    <row r="163" spans="1:10" s="12" customFormat="1" ht="32.25" thickBot="1" x14ac:dyDescent="0.4">
      <c r="A163" s="36">
        <v>151</v>
      </c>
      <c r="B163" s="41" t="s">
        <v>188</v>
      </c>
      <c r="C163" s="41" t="s">
        <v>29</v>
      </c>
      <c r="D163" s="41">
        <v>5</v>
      </c>
      <c r="E163" s="42">
        <v>4</v>
      </c>
      <c r="F163" s="42">
        <f t="shared" si="2"/>
        <v>20</v>
      </c>
      <c r="G163" s="19"/>
      <c r="H163" s="19"/>
    </row>
    <row r="164" spans="1:10" s="12" customFormat="1" ht="48" thickBot="1" x14ac:dyDescent="0.4">
      <c r="A164" s="36">
        <v>152</v>
      </c>
      <c r="B164" s="41" t="s">
        <v>189</v>
      </c>
      <c r="C164" s="41" t="s">
        <v>29</v>
      </c>
      <c r="D164" s="41">
        <v>10</v>
      </c>
      <c r="E164" s="42">
        <v>1.5</v>
      </c>
      <c r="F164" s="42">
        <f t="shared" si="2"/>
        <v>15</v>
      </c>
      <c r="G164" s="19"/>
      <c r="H164" s="19"/>
    </row>
    <row r="165" spans="1:10" s="12" customFormat="1" ht="32.25" thickBot="1" x14ac:dyDescent="0.4">
      <c r="A165" s="36">
        <v>153</v>
      </c>
      <c r="B165" s="41" t="s">
        <v>190</v>
      </c>
      <c r="C165" s="41" t="s">
        <v>29</v>
      </c>
      <c r="D165" s="41">
        <v>50</v>
      </c>
      <c r="E165" s="42">
        <v>2.2000000000000002</v>
      </c>
      <c r="F165" s="42">
        <f t="shared" si="2"/>
        <v>110.00000000000001</v>
      </c>
      <c r="G165" s="19"/>
      <c r="H165" s="19"/>
    </row>
    <row r="166" spans="1:10" s="12" customFormat="1" ht="32.25" thickBot="1" x14ac:dyDescent="0.4">
      <c r="A166" s="36">
        <v>154</v>
      </c>
      <c r="B166" s="41" t="s">
        <v>191</v>
      </c>
      <c r="C166" s="41" t="s">
        <v>36</v>
      </c>
      <c r="D166" s="41">
        <v>10</v>
      </c>
      <c r="E166" s="42">
        <v>6</v>
      </c>
      <c r="F166" s="42">
        <f t="shared" si="2"/>
        <v>60</v>
      </c>
      <c r="G166" s="19"/>
      <c r="H166" s="19"/>
    </row>
    <row r="167" spans="1:10" s="12" customFormat="1" ht="32.25" thickBot="1" x14ac:dyDescent="0.4">
      <c r="A167" s="36">
        <v>155</v>
      </c>
      <c r="B167" s="41" t="s">
        <v>192</v>
      </c>
      <c r="C167" s="41" t="s">
        <v>36</v>
      </c>
      <c r="D167" s="41">
        <v>10</v>
      </c>
      <c r="E167" s="42">
        <v>7</v>
      </c>
      <c r="F167" s="42">
        <f t="shared" si="2"/>
        <v>70</v>
      </c>
      <c r="G167" s="19"/>
      <c r="H167" s="19"/>
    </row>
    <row r="168" spans="1:10" s="12" customFormat="1" ht="32.25" thickBot="1" x14ac:dyDescent="0.4">
      <c r="A168" s="36">
        <v>156</v>
      </c>
      <c r="B168" s="41" t="s">
        <v>193</v>
      </c>
      <c r="C168" s="41" t="s">
        <v>36</v>
      </c>
      <c r="D168" s="41">
        <v>20</v>
      </c>
      <c r="E168" s="42">
        <v>9</v>
      </c>
      <c r="F168" s="42">
        <f t="shared" si="2"/>
        <v>180</v>
      </c>
      <c r="G168" s="19"/>
      <c r="H168" s="19"/>
    </row>
    <row r="169" spans="1:10" s="12" customFormat="1" ht="57.75" customHeight="1" thickBot="1" x14ac:dyDescent="0.4">
      <c r="A169" s="36">
        <v>157</v>
      </c>
      <c r="B169" s="41" t="s">
        <v>194</v>
      </c>
      <c r="C169" s="41" t="s">
        <v>29</v>
      </c>
      <c r="D169" s="41">
        <v>12</v>
      </c>
      <c r="E169" s="42">
        <v>7.7</v>
      </c>
      <c r="F169" s="42">
        <f t="shared" si="2"/>
        <v>92.4</v>
      </c>
      <c r="G169" s="19"/>
      <c r="H169" s="19"/>
    </row>
    <row r="170" spans="1:10" s="12" customFormat="1" ht="69.75" customHeight="1" thickBot="1" x14ac:dyDescent="0.4">
      <c r="A170" s="36">
        <v>158</v>
      </c>
      <c r="B170" s="41" t="s">
        <v>195</v>
      </c>
      <c r="C170" s="41" t="s">
        <v>29</v>
      </c>
      <c r="D170" s="41">
        <v>10</v>
      </c>
      <c r="E170" s="42">
        <v>7.5</v>
      </c>
      <c r="F170" s="42">
        <f t="shared" si="2"/>
        <v>75</v>
      </c>
      <c r="G170" s="19"/>
      <c r="H170" s="19"/>
    </row>
    <row r="171" spans="1:10" s="12" customFormat="1" ht="63.75" thickBot="1" x14ac:dyDescent="0.4">
      <c r="A171" s="36">
        <v>159</v>
      </c>
      <c r="B171" s="40" t="s">
        <v>196</v>
      </c>
      <c r="C171" s="41" t="s">
        <v>29</v>
      </c>
      <c r="D171" s="41">
        <v>20</v>
      </c>
      <c r="E171" s="42">
        <v>5.6</v>
      </c>
      <c r="F171" s="42">
        <f t="shared" si="2"/>
        <v>112</v>
      </c>
      <c r="G171" s="19"/>
      <c r="H171" s="19"/>
    </row>
    <row r="172" spans="1:10" s="12" customFormat="1" ht="24.75" customHeight="1" thickBot="1" x14ac:dyDescent="0.35">
      <c r="A172" s="18"/>
      <c r="B172" s="7"/>
      <c r="C172" s="7"/>
      <c r="D172" s="7"/>
      <c r="E172" s="20"/>
      <c r="F172" s="21"/>
    </row>
    <row r="173" spans="1:10" s="12" customFormat="1" ht="75" customHeight="1" thickBot="1" x14ac:dyDescent="0.4">
      <c r="B173" s="18"/>
      <c r="C173" s="38"/>
      <c r="D173" s="62" t="s">
        <v>32</v>
      </c>
      <c r="E173" s="63"/>
      <c r="F173" s="37">
        <f>SUM(F13:F171)</f>
        <v>8021.4</v>
      </c>
      <c r="G173" s="27" t="s">
        <v>26</v>
      </c>
      <c r="H173" s="28"/>
      <c r="I173" s="8"/>
    </row>
    <row r="174" spans="1:10" s="12" customFormat="1" ht="55.5" customHeight="1" thickBot="1" x14ac:dyDescent="0.4">
      <c r="C174" s="39"/>
      <c r="D174" s="64" t="s">
        <v>24</v>
      </c>
      <c r="E174" s="65"/>
      <c r="F174" s="37">
        <f>ROUND(F173*24%,2)</f>
        <v>1925.14</v>
      </c>
      <c r="G174" s="29" t="s">
        <v>27</v>
      </c>
      <c r="H174" s="30"/>
      <c r="I174" s="9"/>
      <c r="J174" s="22"/>
    </row>
    <row r="175" spans="1:10" s="12" customFormat="1" ht="77.25" customHeight="1" thickBot="1" x14ac:dyDescent="0.4">
      <c r="C175" s="39"/>
      <c r="D175" s="64" t="s">
        <v>25</v>
      </c>
      <c r="E175" s="65"/>
      <c r="F175" s="37">
        <f>F173+F174</f>
        <v>9946.5399999999991</v>
      </c>
      <c r="G175" s="29" t="s">
        <v>28</v>
      </c>
      <c r="H175" s="30"/>
      <c r="I175" s="9"/>
      <c r="J175" s="22"/>
    </row>
    <row r="176" spans="1:10" s="12" customFormat="1" x14ac:dyDescent="0.3">
      <c r="C176" s="23"/>
      <c r="D176" s="23"/>
      <c r="E176" s="23"/>
      <c r="F176" s="24"/>
      <c r="J176" s="22"/>
    </row>
    <row r="177" spans="1:12" s="12" customFormat="1" ht="18" x14ac:dyDescent="0.35">
      <c r="C177" s="23"/>
      <c r="D177" s="23"/>
      <c r="E177" s="23"/>
      <c r="F177" s="25" t="s">
        <v>37</v>
      </c>
      <c r="G177" s="26"/>
      <c r="H177" s="26"/>
      <c r="J177" s="22"/>
    </row>
    <row r="178" spans="1:12" s="12" customFormat="1" x14ac:dyDescent="0.3">
      <c r="C178" s="23"/>
      <c r="D178" s="23"/>
      <c r="E178" s="23"/>
      <c r="F178" s="33" t="s">
        <v>20</v>
      </c>
      <c r="G178" s="33"/>
      <c r="H178" s="33"/>
      <c r="J178" s="22"/>
    </row>
    <row r="179" spans="1:12" s="12" customFormat="1" ht="18" x14ac:dyDescent="0.35">
      <c r="C179" s="23"/>
      <c r="D179" s="23"/>
      <c r="E179" s="23"/>
      <c r="F179" s="25" t="s">
        <v>16</v>
      </c>
      <c r="G179" s="26"/>
      <c r="H179" s="26"/>
      <c r="J179" s="22"/>
    </row>
    <row r="180" spans="1:12" s="12" customFormat="1" ht="18" x14ac:dyDescent="0.35">
      <c r="C180" s="23"/>
      <c r="D180" s="23"/>
      <c r="E180" s="23"/>
      <c r="F180" s="25"/>
      <c r="G180" s="26"/>
      <c r="H180" s="26"/>
      <c r="J180" s="22"/>
    </row>
    <row r="181" spans="1:12" s="12" customFormat="1" ht="18" x14ac:dyDescent="0.35">
      <c r="C181" s="23"/>
      <c r="D181" s="23"/>
      <c r="E181" s="23"/>
      <c r="F181" s="25"/>
      <c r="G181" s="26"/>
      <c r="H181" s="26"/>
      <c r="J181" s="22"/>
    </row>
    <row r="182" spans="1:12" s="12" customFormat="1" ht="18" x14ac:dyDescent="0.35">
      <c r="C182" s="23"/>
      <c r="D182" s="23"/>
      <c r="E182" s="23"/>
      <c r="F182" s="25"/>
      <c r="G182" s="26"/>
      <c r="H182" s="26"/>
      <c r="J182" s="22"/>
    </row>
    <row r="183" spans="1:12" s="12" customFormat="1" ht="18" x14ac:dyDescent="0.35">
      <c r="C183" s="23"/>
      <c r="D183" s="23"/>
      <c r="E183" s="23"/>
      <c r="F183" s="34" t="s">
        <v>17</v>
      </c>
      <c r="G183" s="26"/>
      <c r="H183" s="26"/>
      <c r="J183" s="22"/>
    </row>
    <row r="184" spans="1:12" ht="18" x14ac:dyDescent="0.35">
      <c r="A184" s="13"/>
      <c r="B184" s="16" t="s">
        <v>23</v>
      </c>
      <c r="C184" s="14"/>
      <c r="D184" s="14"/>
      <c r="E184" s="14"/>
      <c r="F184" s="15"/>
      <c r="G184" s="13"/>
      <c r="H184" s="13"/>
      <c r="J184" s="10"/>
    </row>
    <row r="185" spans="1:12" ht="18" x14ac:dyDescent="0.35">
      <c r="A185" s="48"/>
      <c r="B185" s="53" t="s">
        <v>30</v>
      </c>
      <c r="C185" s="54"/>
      <c r="D185" s="54"/>
      <c r="E185" s="54"/>
      <c r="F185" s="54"/>
      <c r="G185" s="55"/>
      <c r="H185" s="13"/>
      <c r="J185" s="10"/>
    </row>
    <row r="186" spans="1:12" ht="18" x14ac:dyDescent="0.35">
      <c r="A186" s="49"/>
      <c r="B186" s="56"/>
      <c r="C186" s="57"/>
      <c r="D186" s="57"/>
      <c r="E186" s="57"/>
      <c r="F186" s="57"/>
      <c r="G186" s="58"/>
      <c r="H186" s="13"/>
      <c r="J186" s="10"/>
    </row>
    <row r="187" spans="1:12" ht="18" x14ac:dyDescent="0.35">
      <c r="A187" s="50"/>
      <c r="B187" s="59"/>
      <c r="C187" s="60"/>
      <c r="D187" s="60"/>
      <c r="E187" s="60"/>
      <c r="F187" s="60"/>
      <c r="G187" s="61"/>
      <c r="H187" s="13"/>
      <c r="J187" s="10"/>
    </row>
    <row r="188" spans="1:12" ht="11.25" customHeight="1" x14ac:dyDescent="0.3">
      <c r="A188" s="11"/>
      <c r="B188" s="11"/>
      <c r="C188" s="6"/>
      <c r="E188" s="11"/>
      <c r="F188" s="11"/>
      <c r="J188" s="10"/>
    </row>
    <row r="189" spans="1:12" ht="18" x14ac:dyDescent="0.35">
      <c r="A189" s="46"/>
      <c r="B189" s="46"/>
      <c r="C189" s="46"/>
      <c r="D189" s="46"/>
      <c r="E189" s="46"/>
      <c r="F189" s="46"/>
      <c r="G189" s="13"/>
      <c r="H189" s="13"/>
      <c r="J189" s="10"/>
    </row>
    <row r="190" spans="1:12" ht="18" x14ac:dyDescent="0.35">
      <c r="A190" s="43"/>
      <c r="B190" s="43"/>
      <c r="C190" s="43"/>
      <c r="D190" s="43"/>
      <c r="E190" s="43"/>
      <c r="F190" s="43"/>
      <c r="G190" s="13"/>
      <c r="H190" s="13"/>
      <c r="J190" s="10"/>
    </row>
    <row r="191" spans="1:12" ht="18" x14ac:dyDescent="0.35">
      <c r="A191" s="2"/>
      <c r="B191" s="2"/>
      <c r="D191" s="46"/>
      <c r="E191" s="46"/>
      <c r="F191" s="2"/>
      <c r="G191" s="46"/>
      <c r="H191" s="46"/>
      <c r="J191" s="10"/>
    </row>
    <row r="192" spans="1:12" ht="18" x14ac:dyDescent="0.35">
      <c r="B192" s="2"/>
      <c r="D192" s="46"/>
      <c r="E192" s="46"/>
      <c r="G192" s="46"/>
      <c r="H192" s="46"/>
      <c r="J192" s="10"/>
      <c r="L192" s="12"/>
    </row>
    <row r="193" spans="1:8" ht="18" customHeight="1" x14ac:dyDescent="0.35">
      <c r="B193" s="43"/>
      <c r="D193" s="46"/>
      <c r="E193" s="46"/>
      <c r="G193" s="46"/>
      <c r="H193" s="46"/>
    </row>
    <row r="194" spans="1:8" ht="18" customHeight="1" x14ac:dyDescent="0.35">
      <c r="A194" s="6"/>
      <c r="B194" s="2"/>
      <c r="G194" s="46"/>
      <c r="H194" s="46"/>
    </row>
    <row r="195" spans="1:8" ht="18" x14ac:dyDescent="0.35">
      <c r="A195" s="6"/>
      <c r="B195" s="2"/>
      <c r="F195" s="2"/>
      <c r="G195" s="13"/>
      <c r="H195" s="13"/>
    </row>
    <row r="196" spans="1:8" ht="18" customHeight="1" x14ac:dyDescent="0.35">
      <c r="A196" s="46"/>
      <c r="B196" s="46"/>
      <c r="F196" s="13"/>
      <c r="G196" s="13"/>
      <c r="H196" s="13"/>
    </row>
    <row r="197" spans="1:8" ht="18" customHeight="1" x14ac:dyDescent="0.35">
      <c r="A197" s="46"/>
      <c r="B197" s="46"/>
      <c r="D197" s="46"/>
      <c r="E197" s="46"/>
      <c r="G197" s="46"/>
      <c r="H197" s="46"/>
    </row>
    <row r="198" spans="1:8" ht="18" customHeight="1" x14ac:dyDescent="0.35">
      <c r="A198" s="46"/>
      <c r="B198" s="46"/>
      <c r="D198" s="46"/>
      <c r="E198" s="46"/>
      <c r="G198" s="46"/>
      <c r="H198" s="46"/>
    </row>
    <row r="199" spans="1:8" ht="15" customHeight="1" x14ac:dyDescent="0.3"/>
  </sheetData>
  <mergeCells count="23">
    <mergeCell ref="D197:E197"/>
    <mergeCell ref="D198:E198"/>
    <mergeCell ref="G197:H197"/>
    <mergeCell ref="G198:H198"/>
    <mergeCell ref="A196:B196"/>
    <mergeCell ref="A197:B197"/>
    <mergeCell ref="A198:B198"/>
    <mergeCell ref="G193:H193"/>
    <mergeCell ref="G194:H194"/>
    <mergeCell ref="A2:H2"/>
    <mergeCell ref="A185:A187"/>
    <mergeCell ref="A9:H9"/>
    <mergeCell ref="D4:G6"/>
    <mergeCell ref="B185:G187"/>
    <mergeCell ref="A189:F189"/>
    <mergeCell ref="D191:E191"/>
    <mergeCell ref="D192:E192"/>
    <mergeCell ref="D193:E193"/>
    <mergeCell ref="D173:E173"/>
    <mergeCell ref="D174:E174"/>
    <mergeCell ref="D175:E175"/>
    <mergeCell ref="G191:H191"/>
    <mergeCell ref="G192:H19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1" fitToHeight="2" orientation="landscape" r:id="rId1"/>
  <headerFooter alignWithMargins="0">
    <oddFooter>&amp;CΣελίδα &amp;P / &amp;N</oddFooter>
  </headerFooter>
  <rowBreaks count="2" manualBreakCount="2">
    <brk id="153" max="8" man="1"/>
    <brk id="17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Φύλλο1</vt:lpstr>
      <vt:lpstr>Φύλλο2</vt:lpstr>
      <vt:lpstr>Φύλλο1!Print_Titles</vt:lpstr>
    </vt:vector>
  </TitlesOfParts>
  <Company>techniki ypiresia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paulos v</dc:creator>
  <cp:lastModifiedBy>user</cp:lastModifiedBy>
  <cp:lastPrinted>2019-06-19T11:48:37Z</cp:lastPrinted>
  <dcterms:created xsi:type="dcterms:W3CDTF">2002-11-14T11:39:24Z</dcterms:created>
  <dcterms:modified xsi:type="dcterms:W3CDTF">2019-09-05T07:43:08Z</dcterms:modified>
</cp:coreProperties>
</file>