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Z:\Τμήμα Μελετών\Ανδρεαδάκη\ΜΕΛΕΤΕΣ 2020\ΠΡΟΜΗΘΕΙΕΣ\ΠΡΟΜΗΘΕΙΑ &amp; ΤΟΠΟΘΕΤΗΣΗ ΔΟΧΕΙΩΝ ΔΙΑΣΤΟΛΗΣ ΣΤΑ ΔΙΚΤΥΑ ΘΕΡΜΑΝΣΗΣ ΤΩΝ ΚΤΙΡΙΩΝ ΠΙ\"/>
    </mc:Choice>
  </mc:AlternateContent>
  <xr:revisionPtr revIDLastSave="0" documentId="8_{312AD9BC-661D-48D8-8155-D6E33530AA9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Φύλλο1" sheetId="2" r:id="rId1"/>
    <sheet name="Φύλλο2" sheetId="4" r:id="rId2"/>
  </sheets>
  <definedNames>
    <definedName name="_xlnm.Print_Titles" localSheetId="0">Φύλλο1!$11:$12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" i="2" l="1"/>
  <c r="F16" i="2"/>
  <c r="F17" i="2"/>
  <c r="F18" i="2"/>
  <c r="F19" i="2"/>
  <c r="F20" i="2"/>
  <c r="F21" i="2"/>
  <c r="F22" i="2"/>
  <c r="F23" i="2"/>
  <c r="F24" i="2"/>
  <c r="F25" i="2"/>
  <c r="F26" i="2"/>
  <c r="F14" i="2"/>
  <c r="F13" i="2"/>
  <c r="F28" i="2" l="1"/>
  <c r="F29" i="2" s="1"/>
  <c r="F30" i="2" s="1"/>
</calcChain>
</file>

<file path=xl/sharedStrings.xml><?xml version="1.0" encoding="utf-8"?>
<sst xmlns="http://schemas.openxmlformats.org/spreadsheetml/2006/main" count="80" uniqueCount="66">
  <si>
    <t>ΠΑΝΕΠΙΣΤΗΜΙΟ ΙΩΑΝΝΙΝΩΝ</t>
  </si>
  <si>
    <t>ΕΡΓΟ:</t>
  </si>
  <si>
    <t xml:space="preserve">    ΕΛΛΗΝΙΚΗ ΔΗΜΟΚΡΑΤΙΑ</t>
  </si>
  <si>
    <t>Δ/ΝΣΗ ΤΕΧΝΙΚΩΝ ΥΠΗΡΕΣΙΩΝ</t>
  </si>
  <si>
    <t xml:space="preserve">         ΤΜΗΜΑ ΜΕΛΕΤΩΝ</t>
  </si>
  <si>
    <t>(1)</t>
  </si>
  <si>
    <t>(3)</t>
  </si>
  <si>
    <t>(4)</t>
  </si>
  <si>
    <t>(5)</t>
  </si>
  <si>
    <t>(6) = (4)*(5)</t>
  </si>
  <si>
    <t>A/α</t>
  </si>
  <si>
    <t>Ποσότητα</t>
  </si>
  <si>
    <t>ΕΝΤΥΠΟ ΟΙΚΟΜΙΚΗΣ ΠΡΟΣΦΟΡΑΣ</t>
  </si>
  <si>
    <t>Τιμή μονάδας χωρίς Φ.Π.Α. (σύμφωνα με τον προϋπολογισμό)</t>
  </si>
  <si>
    <t>Αξία χωρίς Φ.Π.Α. (σύμφωνα με τον προϋπολογισμό)</t>
  </si>
  <si>
    <t>(7)</t>
  </si>
  <si>
    <t>Ο προσφέρων</t>
  </si>
  <si>
    <t>(υπογραφή, ονοματεπώνυμο, σφραγίδα)</t>
  </si>
  <si>
    <t>Μονάδα μέτρησης</t>
  </si>
  <si>
    <t>(8) = (4)*(7)</t>
  </si>
  <si>
    <t>(ημερομηνία συμπλήρωσης)</t>
  </si>
  <si>
    <t>Τιμή μονάδας χωρίς Φ.Π.Α. (σύμφωνα με την προσφορά)</t>
  </si>
  <si>
    <t>Αξία χωρίς Φ.Π.Α. (σύμφωνα με την προσφορά)</t>
  </si>
  <si>
    <t>Παρατήρηση:</t>
  </si>
  <si>
    <t>Φ.Π.Α. 24% (σύμφωνα με τον προϋπολογισμό)</t>
  </si>
  <si>
    <t>Συνολική αξία με Φ.Π.Α. 24% (σύμφωνα με τον προϋπολογισμό)</t>
  </si>
  <si>
    <t>Συνολική αξία χωρίς Φ.Π.Α. 24% (σύμφωνα με την προσφορά)</t>
  </si>
  <si>
    <t>Φ.Π.Α. 24% (σύμφωνα με την προσφορά)</t>
  </si>
  <si>
    <t>Συνολική αξία με Φ.Π.Α. 24% (σύμφωνα με την προσφορά)</t>
  </si>
  <si>
    <t>Επιτρέπεται η τιμή μονάδας σύμφωνα με την προσφορά (στήλη 7) να είναι μεγαλύτερη από την τιμή μονάδας σύμφωνα με τον προυπολογισμό (στήλη 5). Δεν επιτρέπεται όμως η συνολική αξία σύμφωνα με την προσφορά  να είναι μεγαλύτερη από τη συνολική αξία σύμφωνα με τον προϋπολογισμό (αλλιώς η προσφορά θα κρίνεται απαράδεκτη και θα απορρίπτεται).</t>
  </si>
  <si>
    <t>Ο</t>
  </si>
  <si>
    <t>συντάκτης</t>
  </si>
  <si>
    <t>Προϊστάμενος</t>
  </si>
  <si>
    <t>Τμ. Μελετών</t>
  </si>
  <si>
    <t>Προϊστάμενος Τμ. Συντήρησης</t>
  </si>
  <si>
    <t>Ηλεκτρολόγος μηχανικός Τ.Ε.</t>
  </si>
  <si>
    <t>(2)</t>
  </si>
  <si>
    <t>Συνολική αξία χωρίς Φ.Π.Α. 24% (σύμφωνα με τoν προϋπολογισμό)</t>
  </si>
  <si>
    <t>Αφού  έλαβα  γνώση  της  Διακήρυξης  της  προμήθειας  που  αναγράφεται  στην  επικεφαλίδα  και  των  λοιπών  στοιχείων  Δημοπράτησης , καθώς  και  των  συνθηκών  εκτέλεσης  της  προμήθειας  αυτής , υποβάλλω  την  παρούσα  προσφορά  και  δηλώνω  ότι  αποδέχομαι  πλήρως  και  χωρίς  επιφύλαξη  και  αναλαμβάνω  την  εκτέλεση  της  προμήθειας  με  τις  ακόλουθες  τιμές  μονάδας :</t>
  </si>
  <si>
    <t>Ιωάννινα, ____ / _____ / 2019</t>
  </si>
  <si>
    <t>Θεωρήθηκε</t>
  </si>
  <si>
    <t>Ο  Προϊστάμενος</t>
  </si>
  <si>
    <t>Δ/νσης  Τεχνικών  Υπηρεσιών</t>
  </si>
  <si>
    <t>Χρήστος  Καραγιώργος</t>
  </si>
  <si>
    <t>Μηχανολόγος  Μηχανικός</t>
  </si>
  <si>
    <t>Ιππόλυτος  Κακοσίμος</t>
  </si>
  <si>
    <t>Χρήστος  Μπουρνάκας</t>
  </si>
  <si>
    <t>Πολιτικός  Μηχανικός</t>
  </si>
  <si>
    <t>Προμήθεια  και  τοποθέτηση  δοχείων  διαστολής  στα  δίκτυα  θέρμανσης  των  κτιρίων  της  Παν/πολης  Ιωαννίνων .</t>
  </si>
  <si>
    <t>Περιγραφή  Έργου</t>
  </si>
  <si>
    <t>Τοποθέτηση  δοχείων  διαστολής  1500 λίτρων  στο  λεβητοστάσιο  της  Σχολής  Θετικών  Επιστημών . Τα  δοχεία  διαστολής  θα  συνδεθούν  στο  υπάρχoν  δίκτυο  θέρμανσης  νερού , αφού  πρώτα  προηγηθεί  η  απομάκρυνση  (ολόκληρου  ή  κομμένου)  του  παλιού  δοχείου διαστολής  9000 λίτρων  και  τοποθέτησή  του  σε  άλλη  θέση  εντός  του  λεβητοστασίου , σύμφωνα  με  τις  υποδείξεις  της  Υπηρεσίας . Στις  εργασίες  τοποθέτησης  των  δοχείων  περιλαμβάνεται  και  οποιαδήποτε  προσαρμογή  στις  υφιστάμενες  εγκαταστάσεις  του  κτιρίου , καθώς  και  όλα  τα  υλικά  που  θα  απαιτηθούν ( συλλέκτες , δίοδες - τρίοδες  βάνες  απομόνωσης , μανόμετρα  κλπ ) για  την  σωστή  και  πλήρη  λειτουργία  των  δοχείων  διαστολής .Τα  δοχεία  θα  παραδοθούν  σε  πλήρη  λειτουργία  με  εγγύηση  καλής  λειτουργίας  ενός  έτους .</t>
  </si>
  <si>
    <t>Τοποθέτηση  δοχείων  διαστολής  1000 λίτρων  στο  λεβητοστάσιο  της  Φοιτητικής  Λέσχης . Τα  δοχεία  διαστολής  θα  συνδεθούν  στο  υπάρχον  δίκτυο  θέρμανσης  νερού , αφού  πρώτα  προηγηθεί  η  απομάκρυνση  των  παλαιών  δοχείων διαστολής  1000 λίτρων  και  τοποθέτησή  του  σε  άλλη  θέση  εντός  του  λεβητοστασίου , σύμφωνα  με  τις  υποδείξεις  της  Υπηρεσίας . Στις  εργασίες  τοποθέτησης  των  δοχείων  περιλαμβάνεται  και  οποιαδήποτε  προσαρμογή  στις  υφιστάμενες  εγκαταστάσεις  του  κτιρίου , καθώς  και  όλα  τα  υλικά  που  θα  απαιτηθούν ( συλλέκτες , δίοδες - τρίοδες  βάνες  απομόνωσης , μανόμετρα  κλπ ) για  την  σωστή  και  πλήρη  λειτουργία  των  δοχείων  διαστολής .Τα  δοχεία  θα  παραδοθούν  σε  πλήρη  λειτουργία  με  εγγύηση  καλής  λειτουργίας  ενός  έτους .</t>
  </si>
  <si>
    <t>Προμήθεια  δοχείου  διαστολής  1000 λίτρων για  το  δίκτυο  θέρμανσης  των  κτιρίων  των  Β΄Φοιτητιικών  Κατοικιών . Το  δοχείο  διαστολής  πρέπει  να  είναι  κλειστού  τύπου  1000 λίτρων  για  μέγιστη  πίεση  λειτουργίας  6 Bar/120C , αρχική  πίεση λειτουργίας  1.5Bar   με  ανταλλάξιμη  μεμβράνη , κόκκινου  χρώματος  με  πόδια  για  στήριξη  στο  έδαφος .</t>
  </si>
  <si>
    <t>Τοποθέτηση  δοχείου  διαστολής  1000 λίτρων  στο  λεβητοστάσιο  των  Β΄Φοιτητικών  Κατοικιών . Το  δοχείο  διαστολής  θα  συνδεθεί  στο  υπάρχον  δίκτυο  θέρμανσης  νερού , αφού  πρώτα  προηγηθεί  η  απομάκρυνση  του  παλαιού  δοχείου διαστολής  1000 λίτρων  και  τοποθέτησή  του  σε  άλλη  θέση  εντός  του  λεβητοστασίου , σύμφωνα  με  τις  υποδείξεις  της  Υπηρεσίας . Στις  εργασίες  τοποθέτησης  του  δοχείου  περιλαμβάνεται  και  οποιαδήποτε  προσαρμογή  στις  υφιστάμενες  εγκαταστάσεις  του  κτιρίου , καθώς  και  όλα  τα  υλικά  που  θα  απαιτηθούν ( συλλέκτες , δίοδες - τρίοδες  βάνες  απομόνωσης , μανόμετρα  κλπ ) για  την  σωστή  και  πλήρη  λειτουργία  του  δοχείου  διαστολής .Το  δοχείο  θα  παραδοθεί  σε  πλήρη  λειτουργία  με  εγγύηση  καλής  λειτουργίας  ενός  έτους .</t>
  </si>
  <si>
    <t>Τοποθέτηση  δοχείων  διαστολής  500 λίτρων  στο  λεβητοστάσιο  της  Ιατρικής  Σχολής . Τα  δοχεία  διαστολής  θα  συνδεθούν  στο  υπάρχον  δίκτυο  θέρμανσης  νερού , αφού  πρώτα  προηγηθεί  η  απομάκρυνση  των  παλαιών  δοχείων διαστολής  500 λίτρων  και  τοποθέτησή  τους  σε  άλλη  θέση  εντός  του  λεβητοστασίου , σύμφωνα  με  τις  υποδείξεις  της  Υπηρεσίας . Στις  εργασίες  τοποθέτησης  των  δοχείων  περιλαμβάνεται  και  οποιαδήποτε  προσαρμογή  στις  υφιστάμενες  εγκαταστάσεις  του  κτιρίου , καθώς  και  όλα  τα  υλικά  που  θα  απαιτηθούν ( συλλέκτες , δίοδες - τρίοδες  βάνες  απομόνωσης , μανόμετρα  κλπ ) για  την  σωστή  και  πλήρη  λειτουργία  των  δοχείων  διαστολής .Τα  δοχεία  θα  παραδοθούν  σε  πλήρη  λειτουργία  με  εγγύηση  καλής  λειτουργίας  ενός  έτους .</t>
  </si>
  <si>
    <t>Τοποθέτηση  δοχείου  διαστολής  300 λίτρων  στο  λεβητοστάσιο  της  Κεντρικής  Βιβλιοθήκης . Το  δοχείο  διαστολής  θα  συνδεθεί  στο  υπάρχον  δίκτυο  θέρμανσης  νερού , αφού  πρώτα  προηγηθεί  η  απομάκρυνση  του  παλαιού  δοχείου διαστολής  300 λίτρων  και  τοποθέτησή  του  σε  άλλη  θέση  εντός  του  λεβητοστασίου , σύμφωνα  με  τις  υποδείξεις  της  Υπηρεσίας . Στις  εργασίες  τοποθέτησης  του  δοχείου  περιλαμβάνεται  και  οποιαδήποτε  προσαρμογή  στις  υφιστάμενες  εγκαταστάσεις  του  κτιρίου , καθώς  και  όλα  τα  υλικά  που  θα  απαιτηθούν ( συλλέκτες , δίοδες - τρίοδες  βάνες  απομόνωσης , μανόμετρα  κλπ ) για  την  σωστή  και  πλήρη  λειτουργία  του  δοχείου  διαστολής .Το  δοχείο  θα  παραδοθεί  σε  πλήρη  λειτουργία  με  εγγύηση  καλής  λειτουργίας  ενός  έτους .</t>
  </si>
  <si>
    <t>Τοποθέτηση  δοχείου  διαστολής  300 λίτρων  στο  λεβητοστάσιο  του  Μεταβατικού  κτιρίου . Το  δοχείο  διαστολής  θα  συνδεθεί  στο  υπάρχον  δίκτυο  θέρμανσης  νερού , αφού  πρώτα  προηγηθεί  η  απομάκρυνση  του  παλαιού  δοχείου διαστολής  300 λίτρων  και  τοποθέτησή  του  σε  άλλη  θέση  εντός  του  λεβητοστασίου , σύμφωνα  με  τις  υποδείξεις  της  Υπηρεσίας . Στις  εργασίες  τοποθέτησης  του  δοχείου  περιλαμβάνεται  και  οποιαδήποτε  προσαρμογή  στις  υφιστάμενες  εγκαταστάσεις  του  κτιρίου , καθώς  και  όλα  τα  υλικά  που  θα  απαιτηθούν ( συλλέκτες , δίοδες - τρίοδες  βάνες  απομόνωσης , μανόμετρα  κλπ ) για  την  σωστή  και  πλήρη  λειτουργία  του  δοχείου  διαστολής .Το  δοχείο  θα  παραδοθεί  σε  πλήρη  λειτουργία  με  εγγύηση  καλής  λειτουργίας  ενός  έτους .</t>
  </si>
  <si>
    <t>Προμήθεια  δοχείων  διαστολής  1500 λίτρων για  το  δίκτυο  θέρμανσης  των  κτιρίων  της  Σχολής  Θετικών  Επιστημών . Τα  δοχεία  διαστολής  πρέπει  να  είναι  κλειστού  τύπου  1500 λίτρων  ,  παροχή  1ʺ  , για  μέγιστη  πίεση  λειτουργίας  6 Bar/120˚C , με  ενσωματωμένο  μανόμετρο , αρχική  πίεση λειτουργίας  1.5Bar  ,  με  ανταλλάξιμη  μεμβράνη , κόκκινου  χρώματος  με  πόδια  για  στήριξη  στο  έδαφος .</t>
  </si>
  <si>
    <t>Προμήθεια  δοχείων  διαστολής  1000 λίτρων για  το  δίκτυο  θέρμανσης  των  κτιρίων  της  Φοιτητικής  Λέσχης  και  Α΄Φοιτητικών  Κατοικιών . Τα  δοχεία  διαστολής  πρέπει  να  είναι  κλειστού  τύπου  1000 λίτρων  ,  παροχή  1ʺ  , για  μέγιστη  πίεση  λειτουργίας  6 Bar/120˚C , με  ενσωματωμένο  μανόμετρο , αρχική  πίεση λειτουργίας  1.5Bar  ,  με  ανταλλάξιμη  μεμβράνη , κόκκινου  χρώματος  με  πόδια  για  στήριξη  στο  έδαφος .</t>
  </si>
  <si>
    <t>Προμήθεια  δοχείων  διαστολής  500 λίτρων για  το  δίκτυο  θέρμανσης  των  κτιρίων  της  Ιατρικής  Σχολής . Τα  δοχεία  διαστολής  πρέπει  να  είναι  κλειστού  τύπου  500 λίτρων  ,  παροχή  1ʺ  , για  μέγιστη  πίεση  λειτουργίας  6 Bar/120˚C , με  ενσωματωμένο  μανόμετρο , αρχική  πίεση λειτουργίας  1.5Bar  ,  με  ανταλλάξιμη  μεμβράνη , κόκκινου  χρώματος  με  πόδια  για  στήριξη  στο  έδαφος .</t>
  </si>
  <si>
    <t>Προμήθεια  δοχείου  διαστολής  300 λίτρων για  το  δίκτυο  θέρμανσης  του  κτιρίου  της  Κεντρικής  Βιβλιοθήκης . Το  δοχείο  διαστολής  πρέπει  να  είναι  κλειστού  τύπου  300 λίτρων  ,  παροχή  1ʺ  , για  μέγιστη  πίεση  λειτουργίας  6 Bar/120˚C , με  ενσωματωμένο  μανόμετρο , αρχική  πίεση λειτουργίας  1.5Bar  ,  με  ανταλλάξιμη  μεμβράνη , κόκκινου  χρώματος  με  πόδια  για  στήριξη  στο  έδαφος .</t>
  </si>
  <si>
    <t>Προμήθεια  δοχείου  διαστολής  300 λίτρων για  το  δίκτυο  θέρμανσης  του  Μεταβατικού  Κτιρίου . Το  δοχείο  διαστολής  πρέπει  να  είναι  κλειστού  τύπου  300 λίτρων  ,  παροχή  1ʺ  , για  μέγιστη  πίεση  λειτουργίας  6 Bar/120˚C , με  ενσωματωμένο  μανόμετρο , αρχική  πίεση λειτουργίας  1.5Bar  ,  με  ανταλλάξιμη  μεμβράνη , κόκκινου  χρώματος  με  πόδια  για  στήριξη  στο  έδαφος .</t>
  </si>
  <si>
    <t>Τοποθέτηση  δοχείου  διαστολής  300 λίτρων  στο  αντλιοστάσιο  του  ΔΙ.Κ.Ε.Π.Π.Ε.Ε. . Το  δοχείο  διαστολής  θα  συνδεθεί  στο  υπάρχον  δίκτυο  πυρόσβεσης  του  κτιρίου , αφού  πρώτα  προηγηθεί  η  απομάκρυνση  του  παλαιού  δοχείου διαστολής  300 λίτρων  και  τοποθέτησή  του  σε  άλλη  θέση  εντός  του  αντλιοστασίου , σύμφωνα  με  τις  υποδείξεις  της  Υπηρεσίας . Στις  εργασίες  τοποθέτησης  του  δοχείου  περιλαμβάνεται  και  οποιαδήποτε  προσαρμογή  στις  υφιστάμενες  εγκαταστάσεις  του  κτιρίου , καθώς  και  όλα  τα  υλικά  που  θα  απαιτηθούν ( συλλέκτες , δίοδες - τρίοδες  βάνες  απομόνωσης , μανόμετρα  κλπ ) για  την  σωστή  και  πλήρη  λειτουργία  του  δοχείου  διαστολής .Το  δοχείο  θα  παραδοθεί  σε  πλήρη  λειτουργία  με  εγγύηση  καλής  λειτουργίας  ενός  έτους .</t>
  </si>
  <si>
    <t>Προμήθεια  δοχείου  διαστολής  300 λίτρων για  το  δίκτυο  θέρμανσης  του  ΔΙ.Κ.Ε.Π.Π.Ε.Ε.  . Το  δοχείο  διαστολής  πρέπει  να  είναι  κλειστού  τύπου  300 λίτρων  ,  παροχή  1ʺ  , για  μέγιστη  πίεση  λειτουργίας  6 Bar/120˚C , με  ενσωματωμένο  μανόμετρο , αρχική  πίεση λειτουργίας  1.5Bar  ,  με  ανταλλάξιμη  μεμβράνη , κόκκινου  χρώματος  με  πόδια  για  στήριξη  στο  έδαφος .</t>
  </si>
  <si>
    <t>Ιωάννινα …... 07/10/2019</t>
  </si>
  <si>
    <t>τεμάχιο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</si>
</sst>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sz val="12"/>
      <name val="Palatino Linotype"/>
      <family val="1"/>
      <charset val="161"/>
    </font>
    <font>
      <sz val="10"/>
      <name val="Palatino Linotype"/>
      <family val="1"/>
      <charset val="161"/>
    </font>
    <font>
      <sz val="9"/>
      <name val="Palatino Linotype"/>
      <family val="1"/>
      <charset val="161"/>
    </font>
    <font>
      <b/>
      <sz val="10"/>
      <name val="Palatino Linotype"/>
      <family val="1"/>
      <charset val="161"/>
    </font>
    <font>
      <b/>
      <sz val="12"/>
      <name val="Palatino Linotype"/>
      <family val="1"/>
      <charset val="161"/>
    </font>
    <font>
      <b/>
      <u/>
      <sz val="12"/>
      <name val="Palatino Linotype"/>
      <family val="1"/>
      <charset val="161"/>
    </font>
    <font>
      <sz val="12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4" fillId="0" borderId="5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wrapText="1"/>
    </xf>
    <xf numFmtId="0" fontId="1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6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wrapText="1"/>
    </xf>
    <xf numFmtId="4" fontId="5" fillId="0" borderId="0" xfId="0" applyNumberFormat="1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4" fontId="5" fillId="0" borderId="4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2" xfId="0" applyFont="1" applyBorder="1" applyAlignment="1">
      <alignment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Continuous" wrapText="1"/>
    </xf>
    <xf numFmtId="4" fontId="2" fillId="0" borderId="0" xfId="0" applyNumberFormat="1" applyFont="1" applyAlignment="1">
      <alignment horizontal="centerContinuous" wrapText="1"/>
    </xf>
    <xf numFmtId="0" fontId="5" fillId="0" borderId="0" xfId="0" applyFont="1" applyAlignment="1">
      <alignment horizontal="left" vertical="top"/>
    </xf>
    <xf numFmtId="1" fontId="2" fillId="0" borderId="14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4" fontId="5" fillId="0" borderId="4" xfId="0" applyNumberFormat="1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0</xdr:rowOff>
    </xdr:from>
    <xdr:to>
      <xdr:col>1</xdr:col>
      <xdr:colOff>581025</xdr:colOff>
      <xdr:row>2</xdr:row>
      <xdr:rowOff>142875</xdr:rowOff>
    </xdr:to>
    <xdr:pic>
      <xdr:nvPicPr>
        <xdr:cNvPr id="2082" name="Picture 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0"/>
          <a:ext cx="3238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4"/>
  <sheetViews>
    <sheetView tabSelected="1" view="pageBreakPreview" topLeftCell="A26" zoomScaleNormal="100" zoomScaleSheetLayoutView="100" workbookViewId="0">
      <selection activeCell="D26" sqref="D26"/>
    </sheetView>
  </sheetViews>
  <sheetFormatPr defaultColWidth="9.140625" defaultRowHeight="15" x14ac:dyDescent="0.3"/>
  <cols>
    <col min="1" max="1" width="4.7109375" style="1" customWidth="1"/>
    <col min="2" max="2" width="66.140625" style="1" customWidth="1"/>
    <col min="3" max="3" width="10.5703125" style="1" customWidth="1"/>
    <col min="4" max="4" width="11.28515625" style="1" customWidth="1"/>
    <col min="5" max="5" width="18.28515625" style="1" customWidth="1"/>
    <col min="6" max="6" width="16.5703125" style="1" customWidth="1"/>
    <col min="7" max="7" width="23.7109375" style="1" customWidth="1"/>
    <col min="8" max="8" width="25.7109375" style="1" customWidth="1"/>
    <col min="9" max="16384" width="9.140625" style="1"/>
  </cols>
  <sheetData>
    <row r="2" spans="1:8" ht="18" x14ac:dyDescent="0.35">
      <c r="A2" s="46" t="s">
        <v>12</v>
      </c>
      <c r="B2" s="46"/>
      <c r="C2" s="46"/>
      <c r="D2" s="46"/>
      <c r="E2" s="46"/>
      <c r="F2" s="46"/>
      <c r="G2" s="46"/>
      <c r="H2" s="46"/>
    </row>
    <row r="3" spans="1:8" ht="18" x14ac:dyDescent="0.35">
      <c r="A3" s="2"/>
      <c r="C3" s="2"/>
      <c r="D3" s="2"/>
      <c r="E3" s="2"/>
      <c r="F3" s="2"/>
    </row>
    <row r="4" spans="1:8" ht="18" customHeight="1" x14ac:dyDescent="0.35">
      <c r="A4" s="3" t="s">
        <v>2</v>
      </c>
      <c r="C4" s="32" t="s">
        <v>1</v>
      </c>
      <c r="D4" s="51" t="s">
        <v>48</v>
      </c>
      <c r="E4" s="51"/>
      <c r="F4" s="51"/>
      <c r="G4" s="51"/>
    </row>
    <row r="5" spans="1:8" ht="18" x14ac:dyDescent="0.35">
      <c r="A5" s="3" t="s">
        <v>0</v>
      </c>
      <c r="C5" s="17"/>
      <c r="D5" s="51"/>
      <c r="E5" s="51"/>
      <c r="F5" s="51"/>
      <c r="G5" s="51"/>
    </row>
    <row r="6" spans="1:8" ht="18" x14ac:dyDescent="0.35">
      <c r="A6" s="3" t="s">
        <v>3</v>
      </c>
      <c r="C6" s="17"/>
      <c r="D6" s="51"/>
      <c r="E6" s="51"/>
      <c r="F6" s="51"/>
      <c r="G6" s="51"/>
    </row>
    <row r="7" spans="1:8" ht="18" x14ac:dyDescent="0.3">
      <c r="A7" s="3" t="s">
        <v>4</v>
      </c>
      <c r="D7" s="35"/>
      <c r="E7" s="4"/>
      <c r="F7" s="4"/>
    </row>
    <row r="8" spans="1:8" ht="18" x14ac:dyDescent="0.3">
      <c r="A8" s="3"/>
      <c r="D8" s="35"/>
      <c r="E8" s="4"/>
      <c r="F8" s="4"/>
    </row>
    <row r="9" spans="1:8" ht="33.75" customHeight="1" x14ac:dyDescent="0.3">
      <c r="A9" s="50" t="s">
        <v>38</v>
      </c>
      <c r="B9" s="50"/>
      <c r="C9" s="50"/>
      <c r="D9" s="50"/>
      <c r="E9" s="50"/>
      <c r="F9" s="50"/>
      <c r="G9" s="50"/>
      <c r="H9" s="50"/>
    </row>
    <row r="10" spans="1:8" ht="15.75" thickBot="1" x14ac:dyDescent="0.35"/>
    <row r="11" spans="1:8" s="18" customFormat="1" ht="90.75" thickBot="1" x14ac:dyDescent="0.35">
      <c r="A11" s="5" t="s">
        <v>10</v>
      </c>
      <c r="B11" s="5" t="s">
        <v>49</v>
      </c>
      <c r="C11" s="5" t="s">
        <v>18</v>
      </c>
      <c r="D11" s="5" t="s">
        <v>11</v>
      </c>
      <c r="E11" s="5" t="s">
        <v>13</v>
      </c>
      <c r="F11" s="5" t="s">
        <v>14</v>
      </c>
      <c r="G11" s="5" t="s">
        <v>21</v>
      </c>
      <c r="H11" s="5" t="s">
        <v>22</v>
      </c>
    </row>
    <row r="12" spans="1:8" s="20" customFormat="1" ht="15.75" thickBot="1" x14ac:dyDescent="0.25">
      <c r="A12" s="31" t="s">
        <v>5</v>
      </c>
      <c r="B12" s="31" t="s">
        <v>36</v>
      </c>
      <c r="C12" s="31" t="s">
        <v>6</v>
      </c>
      <c r="D12" s="31" t="s">
        <v>7</v>
      </c>
      <c r="E12" s="31" t="s">
        <v>8</v>
      </c>
      <c r="F12" s="31" t="s">
        <v>9</v>
      </c>
      <c r="G12" s="31" t="s">
        <v>15</v>
      </c>
      <c r="H12" s="31" t="s">
        <v>19</v>
      </c>
    </row>
    <row r="13" spans="1:8" s="12" customFormat="1" ht="103.5" customHeight="1" thickBot="1" x14ac:dyDescent="0.4">
      <c r="A13" s="36">
        <v>1</v>
      </c>
      <c r="B13" s="40" t="s">
        <v>57</v>
      </c>
      <c r="C13" s="41" t="s">
        <v>65</v>
      </c>
      <c r="D13" s="44">
        <v>7</v>
      </c>
      <c r="E13" s="42">
        <v>1340</v>
      </c>
      <c r="F13" s="42">
        <f>D13*E13</f>
        <v>9380</v>
      </c>
      <c r="G13" s="19"/>
      <c r="H13" s="19"/>
    </row>
    <row r="14" spans="1:8" s="12" customFormat="1" ht="201.75" customHeight="1" thickBot="1" x14ac:dyDescent="0.4">
      <c r="A14" s="36">
        <v>2</v>
      </c>
      <c r="B14" s="40" t="s">
        <v>50</v>
      </c>
      <c r="C14" s="41" t="s">
        <v>65</v>
      </c>
      <c r="D14" s="44">
        <v>1</v>
      </c>
      <c r="E14" s="42">
        <v>350</v>
      </c>
      <c r="F14" s="42">
        <f>D14*E14</f>
        <v>350</v>
      </c>
      <c r="G14" s="19"/>
      <c r="H14" s="19"/>
    </row>
    <row r="15" spans="1:8" s="12" customFormat="1" ht="116.25" customHeight="1" thickBot="1" x14ac:dyDescent="0.4">
      <c r="A15" s="36">
        <v>3</v>
      </c>
      <c r="B15" s="40" t="s">
        <v>58</v>
      </c>
      <c r="C15" s="41" t="s">
        <v>65</v>
      </c>
      <c r="D15" s="41">
        <v>6</v>
      </c>
      <c r="E15" s="42">
        <v>920</v>
      </c>
      <c r="F15" s="42">
        <f t="shared" ref="F15:F26" si="0">D15*E15</f>
        <v>5520</v>
      </c>
      <c r="G15" s="19"/>
      <c r="H15" s="19"/>
    </row>
    <row r="16" spans="1:8" s="12" customFormat="1" ht="201.75" customHeight="1" thickBot="1" x14ac:dyDescent="0.4">
      <c r="A16" s="36">
        <v>4</v>
      </c>
      <c r="B16" s="40" t="s">
        <v>51</v>
      </c>
      <c r="C16" s="41" t="s">
        <v>65</v>
      </c>
      <c r="D16" s="41">
        <v>1</v>
      </c>
      <c r="E16" s="42">
        <v>250</v>
      </c>
      <c r="F16" s="42">
        <f t="shared" si="0"/>
        <v>250</v>
      </c>
      <c r="G16" s="19"/>
      <c r="H16" s="19"/>
    </row>
    <row r="17" spans="1:10" s="12" customFormat="1" ht="101.25" customHeight="1" thickBot="1" x14ac:dyDescent="0.4">
      <c r="A17" s="36">
        <v>5</v>
      </c>
      <c r="B17" s="40" t="s">
        <v>52</v>
      </c>
      <c r="C17" s="41" t="s">
        <v>65</v>
      </c>
      <c r="D17" s="41">
        <v>1</v>
      </c>
      <c r="E17" s="42">
        <v>920</v>
      </c>
      <c r="F17" s="42">
        <f t="shared" si="0"/>
        <v>920</v>
      </c>
      <c r="G17" s="19"/>
      <c r="H17" s="19"/>
    </row>
    <row r="18" spans="1:10" s="12" customFormat="1" ht="198" customHeight="1" thickBot="1" x14ac:dyDescent="0.4">
      <c r="A18" s="36">
        <v>6</v>
      </c>
      <c r="B18" s="40" t="s">
        <v>53</v>
      </c>
      <c r="C18" s="41" t="s">
        <v>65</v>
      </c>
      <c r="D18" s="41">
        <v>1</v>
      </c>
      <c r="E18" s="42">
        <v>160</v>
      </c>
      <c r="F18" s="42">
        <f t="shared" si="0"/>
        <v>160</v>
      </c>
      <c r="G18" s="19"/>
      <c r="H18" s="19"/>
    </row>
    <row r="19" spans="1:10" s="12" customFormat="1" ht="104.25" customHeight="1" thickBot="1" x14ac:dyDescent="0.4">
      <c r="A19" s="36">
        <v>7</v>
      </c>
      <c r="B19" s="40" t="s">
        <v>59</v>
      </c>
      <c r="C19" s="41" t="s">
        <v>65</v>
      </c>
      <c r="D19" s="41">
        <v>2</v>
      </c>
      <c r="E19" s="42">
        <v>480</v>
      </c>
      <c r="F19" s="42">
        <f t="shared" si="0"/>
        <v>960</v>
      </c>
      <c r="G19" s="19"/>
      <c r="H19" s="19"/>
    </row>
    <row r="20" spans="1:10" s="12" customFormat="1" ht="194.25" customHeight="1" thickBot="1" x14ac:dyDescent="0.4">
      <c r="A20" s="36">
        <v>8</v>
      </c>
      <c r="B20" s="40" t="s">
        <v>54</v>
      </c>
      <c r="C20" s="41" t="s">
        <v>65</v>
      </c>
      <c r="D20" s="41">
        <v>1</v>
      </c>
      <c r="E20" s="42">
        <v>200</v>
      </c>
      <c r="F20" s="42">
        <f t="shared" si="0"/>
        <v>200</v>
      </c>
      <c r="G20" s="19"/>
      <c r="H20" s="19"/>
    </row>
    <row r="21" spans="1:10" s="12" customFormat="1" ht="105.75" customHeight="1" thickBot="1" x14ac:dyDescent="0.4">
      <c r="A21" s="36">
        <v>9</v>
      </c>
      <c r="B21" s="40" t="s">
        <v>60</v>
      </c>
      <c r="C21" s="41" t="s">
        <v>65</v>
      </c>
      <c r="D21" s="41">
        <v>1</v>
      </c>
      <c r="E21" s="42">
        <v>410</v>
      </c>
      <c r="F21" s="42">
        <f t="shared" si="0"/>
        <v>410</v>
      </c>
      <c r="G21" s="19"/>
      <c r="H21" s="19"/>
    </row>
    <row r="22" spans="1:10" s="12" customFormat="1" ht="204.75" customHeight="1" thickBot="1" x14ac:dyDescent="0.4">
      <c r="A22" s="36">
        <v>10</v>
      </c>
      <c r="B22" s="40" t="s">
        <v>55</v>
      </c>
      <c r="C22" s="41" t="s">
        <v>65</v>
      </c>
      <c r="D22" s="41">
        <v>1</v>
      </c>
      <c r="E22" s="42">
        <v>160</v>
      </c>
      <c r="F22" s="42">
        <f t="shared" si="0"/>
        <v>160</v>
      </c>
      <c r="G22" s="19"/>
      <c r="H22" s="19"/>
    </row>
    <row r="23" spans="1:10" s="12" customFormat="1" ht="107.25" customHeight="1" thickBot="1" x14ac:dyDescent="0.4">
      <c r="A23" s="36">
        <v>11</v>
      </c>
      <c r="B23" s="40" t="s">
        <v>61</v>
      </c>
      <c r="C23" s="41" t="s">
        <v>65</v>
      </c>
      <c r="D23" s="41">
        <v>1</v>
      </c>
      <c r="E23" s="42">
        <v>410</v>
      </c>
      <c r="F23" s="42">
        <f t="shared" si="0"/>
        <v>410</v>
      </c>
      <c r="G23" s="19"/>
      <c r="H23" s="19"/>
    </row>
    <row r="24" spans="1:10" s="12" customFormat="1" ht="198.75" customHeight="1" thickBot="1" x14ac:dyDescent="0.4">
      <c r="A24" s="36">
        <v>12</v>
      </c>
      <c r="B24" s="40" t="s">
        <v>56</v>
      </c>
      <c r="C24" s="41" t="s">
        <v>65</v>
      </c>
      <c r="D24" s="41">
        <v>1</v>
      </c>
      <c r="E24" s="42">
        <v>160</v>
      </c>
      <c r="F24" s="42">
        <f t="shared" si="0"/>
        <v>160</v>
      </c>
      <c r="G24" s="19"/>
      <c r="H24" s="19"/>
    </row>
    <row r="25" spans="1:10" s="12" customFormat="1" ht="98.25" customHeight="1" thickBot="1" x14ac:dyDescent="0.4">
      <c r="A25" s="36">
        <v>13</v>
      </c>
      <c r="B25" s="40" t="s">
        <v>63</v>
      </c>
      <c r="C25" s="41" t="s">
        <v>65</v>
      </c>
      <c r="D25" s="41">
        <v>1</v>
      </c>
      <c r="E25" s="42">
        <v>410</v>
      </c>
      <c r="F25" s="42">
        <f t="shared" si="0"/>
        <v>410</v>
      </c>
      <c r="G25" s="19"/>
      <c r="H25" s="19"/>
    </row>
    <row r="26" spans="1:10" s="12" customFormat="1" ht="197.25" customHeight="1" thickBot="1" x14ac:dyDescent="0.4">
      <c r="A26" s="36">
        <v>14</v>
      </c>
      <c r="B26" s="40" t="s">
        <v>62</v>
      </c>
      <c r="C26" s="41" t="s">
        <v>65</v>
      </c>
      <c r="D26" s="41">
        <v>1</v>
      </c>
      <c r="E26" s="42">
        <v>160</v>
      </c>
      <c r="F26" s="42">
        <f t="shared" si="0"/>
        <v>160</v>
      </c>
      <c r="G26" s="19"/>
      <c r="H26" s="19"/>
    </row>
    <row r="27" spans="1:10" s="12" customFormat="1" ht="24.75" customHeight="1" thickBot="1" x14ac:dyDescent="0.35">
      <c r="A27" s="18"/>
      <c r="B27" s="7"/>
      <c r="C27" s="7"/>
      <c r="D27" s="7"/>
      <c r="E27" s="20"/>
      <c r="F27" s="21"/>
    </row>
    <row r="28" spans="1:10" s="12" customFormat="1" ht="75" customHeight="1" thickBot="1" x14ac:dyDescent="0.4">
      <c r="B28" s="18"/>
      <c r="C28" s="38"/>
      <c r="D28" s="61" t="s">
        <v>37</v>
      </c>
      <c r="E28" s="62"/>
      <c r="F28" s="37">
        <f>SUM(F13:F26)</f>
        <v>19450</v>
      </c>
      <c r="G28" s="27" t="s">
        <v>26</v>
      </c>
      <c r="H28" s="28"/>
      <c r="I28" s="8"/>
    </row>
    <row r="29" spans="1:10" s="12" customFormat="1" ht="55.5" customHeight="1" thickBot="1" x14ac:dyDescent="0.4">
      <c r="C29" s="39"/>
      <c r="D29" s="63" t="s">
        <v>24</v>
      </c>
      <c r="E29" s="64"/>
      <c r="F29" s="37">
        <f>ROUND(F28*24%,2)</f>
        <v>4668</v>
      </c>
      <c r="G29" s="29" t="s">
        <v>27</v>
      </c>
      <c r="H29" s="30"/>
      <c r="I29" s="9"/>
      <c r="J29" s="22"/>
    </row>
    <row r="30" spans="1:10" s="12" customFormat="1" ht="77.25" customHeight="1" thickBot="1" x14ac:dyDescent="0.4">
      <c r="C30" s="39"/>
      <c r="D30" s="63" t="s">
        <v>25</v>
      </c>
      <c r="E30" s="64"/>
      <c r="F30" s="37">
        <f>F28+F29</f>
        <v>24118</v>
      </c>
      <c r="G30" s="29" t="s">
        <v>28</v>
      </c>
      <c r="H30" s="30"/>
      <c r="I30" s="9"/>
      <c r="J30" s="22"/>
    </row>
    <row r="31" spans="1:10" s="12" customFormat="1" x14ac:dyDescent="0.3">
      <c r="C31" s="23"/>
      <c r="D31" s="23"/>
      <c r="E31" s="23"/>
      <c r="F31" s="24"/>
      <c r="J31" s="22"/>
    </row>
    <row r="32" spans="1:10" s="12" customFormat="1" ht="18" x14ac:dyDescent="0.35">
      <c r="C32" s="23"/>
      <c r="D32" s="23"/>
      <c r="E32" s="23"/>
      <c r="F32" s="25" t="s">
        <v>39</v>
      </c>
      <c r="G32" s="26"/>
      <c r="H32" s="26"/>
      <c r="J32" s="22"/>
    </row>
    <row r="33" spans="1:12" s="12" customFormat="1" x14ac:dyDescent="0.3">
      <c r="C33" s="23"/>
      <c r="D33" s="23"/>
      <c r="E33" s="23"/>
      <c r="F33" s="33" t="s">
        <v>20</v>
      </c>
      <c r="G33" s="33"/>
      <c r="H33" s="33"/>
      <c r="J33" s="22"/>
    </row>
    <row r="34" spans="1:12" s="12" customFormat="1" ht="18" x14ac:dyDescent="0.35">
      <c r="C34" s="23"/>
      <c r="D34" s="23"/>
      <c r="E34" s="23"/>
      <c r="F34" s="25" t="s">
        <v>16</v>
      </c>
      <c r="G34" s="26"/>
      <c r="H34" s="26"/>
      <c r="J34" s="22"/>
    </row>
    <row r="35" spans="1:12" s="12" customFormat="1" ht="18" x14ac:dyDescent="0.35">
      <c r="C35" s="23"/>
      <c r="D35" s="23"/>
      <c r="E35" s="23"/>
      <c r="F35" s="25"/>
      <c r="G35" s="26"/>
      <c r="H35" s="26"/>
      <c r="J35" s="22"/>
    </row>
    <row r="36" spans="1:12" s="12" customFormat="1" ht="18" x14ac:dyDescent="0.35">
      <c r="C36" s="23"/>
      <c r="D36" s="23"/>
      <c r="E36" s="23"/>
      <c r="F36" s="25"/>
      <c r="G36" s="26"/>
      <c r="H36" s="26"/>
      <c r="J36" s="22"/>
    </row>
    <row r="37" spans="1:12" s="12" customFormat="1" ht="18" x14ac:dyDescent="0.35">
      <c r="C37" s="23"/>
      <c r="D37" s="23"/>
      <c r="E37" s="23"/>
      <c r="F37" s="25"/>
      <c r="G37" s="26"/>
      <c r="H37" s="26"/>
      <c r="J37" s="22"/>
    </row>
    <row r="38" spans="1:12" s="12" customFormat="1" ht="18" x14ac:dyDescent="0.35">
      <c r="C38" s="23"/>
      <c r="D38" s="23"/>
      <c r="E38" s="23"/>
      <c r="F38" s="34" t="s">
        <v>17</v>
      </c>
      <c r="G38" s="26"/>
      <c r="H38" s="26"/>
      <c r="J38" s="22"/>
    </row>
    <row r="39" spans="1:12" ht="18" x14ac:dyDescent="0.35">
      <c r="A39" s="13"/>
      <c r="B39" s="16" t="s">
        <v>23</v>
      </c>
      <c r="C39" s="14"/>
      <c r="D39" s="14"/>
      <c r="E39" s="14"/>
      <c r="F39" s="15"/>
      <c r="G39" s="13"/>
      <c r="H39" s="13"/>
      <c r="J39" s="10"/>
    </row>
    <row r="40" spans="1:12" ht="18" x14ac:dyDescent="0.35">
      <c r="A40" s="47"/>
      <c r="B40" s="52" t="s">
        <v>29</v>
      </c>
      <c r="C40" s="53"/>
      <c r="D40" s="53"/>
      <c r="E40" s="53"/>
      <c r="F40" s="53"/>
      <c r="G40" s="54"/>
      <c r="H40" s="13"/>
      <c r="J40" s="10"/>
    </row>
    <row r="41" spans="1:12" ht="18" x14ac:dyDescent="0.35">
      <c r="A41" s="48"/>
      <c r="B41" s="55"/>
      <c r="C41" s="56"/>
      <c r="D41" s="56"/>
      <c r="E41" s="56"/>
      <c r="F41" s="56"/>
      <c r="G41" s="57"/>
      <c r="H41" s="13"/>
      <c r="J41" s="10"/>
    </row>
    <row r="42" spans="1:12" ht="18" x14ac:dyDescent="0.35">
      <c r="A42" s="49"/>
      <c r="B42" s="58"/>
      <c r="C42" s="59"/>
      <c r="D42" s="59"/>
      <c r="E42" s="59"/>
      <c r="F42" s="59"/>
      <c r="G42" s="60"/>
      <c r="H42" s="13"/>
      <c r="J42" s="10"/>
    </row>
    <row r="43" spans="1:12" ht="11.25" customHeight="1" x14ac:dyDescent="0.3">
      <c r="A43" s="11"/>
      <c r="B43" s="11"/>
      <c r="C43" s="6"/>
      <c r="E43" s="11"/>
      <c r="F43" s="11"/>
      <c r="J43" s="10"/>
    </row>
    <row r="44" spans="1:12" ht="18" x14ac:dyDescent="0.35">
      <c r="A44" s="45" t="s">
        <v>64</v>
      </c>
      <c r="B44" s="45"/>
      <c r="C44" s="45"/>
      <c r="D44" s="45"/>
      <c r="E44" s="45"/>
      <c r="F44" s="45"/>
      <c r="G44" s="13"/>
      <c r="H44" s="13"/>
      <c r="J44" s="10"/>
    </row>
    <row r="45" spans="1:12" ht="18" x14ac:dyDescent="0.35">
      <c r="A45" s="43"/>
      <c r="B45" s="43"/>
      <c r="C45" s="43"/>
      <c r="D45" s="43"/>
      <c r="E45" s="43"/>
      <c r="F45" s="43"/>
      <c r="G45" s="13"/>
      <c r="H45" s="13"/>
      <c r="J45" s="10"/>
    </row>
    <row r="46" spans="1:12" ht="18" x14ac:dyDescent="0.35">
      <c r="A46" s="2"/>
      <c r="B46" s="2" t="s">
        <v>30</v>
      </c>
      <c r="D46" s="45" t="s">
        <v>30</v>
      </c>
      <c r="E46" s="45"/>
      <c r="F46" s="2"/>
      <c r="G46" s="45" t="s">
        <v>40</v>
      </c>
      <c r="H46" s="45"/>
      <c r="J46" s="10"/>
    </row>
    <row r="47" spans="1:12" ht="18" x14ac:dyDescent="0.35">
      <c r="B47" s="2" t="s">
        <v>31</v>
      </c>
      <c r="D47" s="45" t="s">
        <v>32</v>
      </c>
      <c r="E47" s="45"/>
      <c r="G47" s="45" t="s">
        <v>41</v>
      </c>
      <c r="H47" s="45"/>
      <c r="J47" s="10"/>
      <c r="L47" s="12"/>
    </row>
    <row r="48" spans="1:12" ht="18" customHeight="1" x14ac:dyDescent="0.35">
      <c r="B48" s="43" t="s">
        <v>34</v>
      </c>
      <c r="D48" s="45" t="s">
        <v>33</v>
      </c>
      <c r="E48" s="45"/>
      <c r="G48" s="45" t="s">
        <v>42</v>
      </c>
      <c r="H48" s="45"/>
    </row>
    <row r="49" spans="1:8" ht="18" customHeight="1" x14ac:dyDescent="0.35">
      <c r="A49" s="6"/>
      <c r="B49" s="2"/>
      <c r="G49" s="45"/>
      <c r="H49" s="45"/>
    </row>
    <row r="50" spans="1:8" ht="18" x14ac:dyDescent="0.35">
      <c r="A50" s="6"/>
      <c r="B50" s="2"/>
      <c r="F50" s="2"/>
      <c r="G50" s="13"/>
      <c r="H50" s="13"/>
    </row>
    <row r="51" spans="1:8" ht="18" customHeight="1" x14ac:dyDescent="0.35">
      <c r="A51" s="45"/>
      <c r="B51" s="45"/>
      <c r="F51" s="13"/>
      <c r="G51" s="13"/>
      <c r="H51" s="13"/>
    </row>
    <row r="52" spans="1:8" ht="18" customHeight="1" x14ac:dyDescent="0.35">
      <c r="A52" s="45" t="s">
        <v>45</v>
      </c>
      <c r="B52" s="45"/>
      <c r="D52" s="45" t="s">
        <v>46</v>
      </c>
      <c r="E52" s="45"/>
      <c r="G52" s="45" t="s">
        <v>43</v>
      </c>
      <c r="H52" s="45"/>
    </row>
    <row r="53" spans="1:8" ht="18" customHeight="1" x14ac:dyDescent="0.35">
      <c r="A53" s="45" t="s">
        <v>35</v>
      </c>
      <c r="B53" s="45"/>
      <c r="D53" s="45" t="s">
        <v>47</v>
      </c>
      <c r="E53" s="45"/>
      <c r="G53" s="45" t="s">
        <v>44</v>
      </c>
      <c r="H53" s="45"/>
    </row>
    <row r="54" spans="1:8" ht="15" customHeight="1" x14ac:dyDescent="0.3"/>
  </sheetData>
  <mergeCells count="23">
    <mergeCell ref="G48:H48"/>
    <mergeCell ref="G49:H49"/>
    <mergeCell ref="A2:H2"/>
    <mergeCell ref="A40:A42"/>
    <mergeCell ref="A9:H9"/>
    <mergeCell ref="D4:G6"/>
    <mergeCell ref="B40:G42"/>
    <mergeCell ref="A44:F44"/>
    <mergeCell ref="D46:E46"/>
    <mergeCell ref="D47:E47"/>
    <mergeCell ref="D48:E48"/>
    <mergeCell ref="D28:E28"/>
    <mergeCell ref="D29:E29"/>
    <mergeCell ref="D30:E30"/>
    <mergeCell ref="G46:H46"/>
    <mergeCell ref="G47:H47"/>
    <mergeCell ref="D52:E52"/>
    <mergeCell ref="D53:E53"/>
    <mergeCell ref="G52:H52"/>
    <mergeCell ref="G53:H53"/>
    <mergeCell ref="A51:B51"/>
    <mergeCell ref="A52:B52"/>
    <mergeCell ref="A53:B5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2" fitToHeight="2" orientation="landscape" r:id="rId1"/>
  <headerFooter alignWithMargins="0">
    <oddFooter>&amp;CΣελίδα &amp;P / &amp;N</oddFooter>
  </headerFooter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96FE3-9497-45EF-AC73-A8D3616ED62F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Φύλλο1</vt:lpstr>
      <vt:lpstr>Φύλλο2</vt:lpstr>
      <vt:lpstr>Φύλλο1!Print_Titles</vt:lpstr>
    </vt:vector>
  </TitlesOfParts>
  <Company>techniki ypiresia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paulos v</dc:creator>
  <cp:lastModifiedBy>Dell2</cp:lastModifiedBy>
  <cp:lastPrinted>2019-10-07T09:00:43Z</cp:lastPrinted>
  <dcterms:created xsi:type="dcterms:W3CDTF">2002-11-14T11:39:24Z</dcterms:created>
  <dcterms:modified xsi:type="dcterms:W3CDTF">2019-10-07T10:26:19Z</dcterms:modified>
</cp:coreProperties>
</file>