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user\Documents\ΕΓΓΡΑΦΑ 2019\Τεύχη Ηλεκτροκινητήρες  2019\"/>
    </mc:Choice>
  </mc:AlternateContent>
  <xr:revisionPtr revIDLastSave="0" documentId="13_ncr:1_{792D500D-D9E9-4116-9C9F-50BDF70AE5BE}" xr6:coauthVersionLast="45" xr6:coauthVersionMax="45" xr10:uidLastSave="{00000000-0000-0000-0000-000000000000}"/>
  <bookViews>
    <workbookView xWindow="0" yWindow="420" windowWidth="15360" windowHeight="10500" xr2:uid="{00000000-000D-0000-FFFF-FFFF00000000}"/>
  </bookViews>
  <sheets>
    <sheet name="Φύλλο2" sheetId="2" r:id="rId1"/>
    <sheet name="Φύλλο3" sheetId="3" r:id="rId2"/>
  </sheets>
  <definedNames>
    <definedName name="_xlnm.Print_Area" localSheetId="0">Φύλλο2!$A$1:$H$77</definedName>
    <definedName name="_xlnm.Print_Titles" localSheetId="0">Φύλλο2!$10:$11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7" i="2" l="1"/>
  <c r="F38" i="2"/>
  <c r="F39" i="2"/>
  <c r="F40" i="2"/>
  <c r="F41" i="2"/>
  <c r="F42" i="2"/>
  <c r="F43" i="2"/>
  <c r="F44" i="2"/>
  <c r="F45" i="2"/>
  <c r="F46" i="2"/>
  <c r="F47" i="2"/>
  <c r="F48" i="2"/>
  <c r="F49" i="2"/>
  <c r="F50" i="2"/>
  <c r="F51" i="2"/>
  <c r="F12" i="2"/>
  <c r="F13" i="2"/>
  <c r="F14" i="2"/>
  <c r="F15" i="2"/>
  <c r="F16" i="2"/>
  <c r="F17" i="2"/>
  <c r="F18" i="2"/>
  <c r="F19" i="2"/>
  <c r="F20" i="2"/>
  <c r="F21" i="2"/>
  <c r="F22" i="2"/>
  <c r="F23" i="2"/>
  <c r="F24" i="2"/>
  <c r="F25" i="2"/>
  <c r="F26" i="2"/>
  <c r="F27" i="2"/>
  <c r="F28" i="2"/>
  <c r="F29" i="2"/>
  <c r="F30" i="2"/>
  <c r="F31" i="2"/>
  <c r="F32" i="2"/>
  <c r="F33" i="2"/>
  <c r="F34" i="2"/>
  <c r="F35" i="2"/>
  <c r="F36" i="2"/>
  <c r="F53" i="2" l="1"/>
  <c r="F54" i="2" s="1"/>
  <c r="F55" i="2" s="1"/>
</calcChain>
</file>

<file path=xl/sharedStrings.xml><?xml version="1.0" encoding="utf-8"?>
<sst xmlns="http://schemas.openxmlformats.org/spreadsheetml/2006/main" count="127" uniqueCount="88">
  <si>
    <t>ΠΑΝΕΠΙΣΤΗΜΙΟ ΙΩΑΝΝΙΝΩΝ</t>
  </si>
  <si>
    <t>ΕΡΓΟ:</t>
  </si>
  <si>
    <t xml:space="preserve">    ΕΛΛΗΝΙΚΗ ΔΗΜΟΚΡΑΤΙΑ</t>
  </si>
  <si>
    <t>Δ/ΝΣΗ ΤΕΧΝΙΚΩΝ ΥΠΗΡΕΣΙΩΝ</t>
  </si>
  <si>
    <t xml:space="preserve">         ΤΜΗΜΑ ΜΕΛΕΤΩΝ</t>
  </si>
  <si>
    <t>(1)</t>
  </si>
  <si>
    <t>(3)</t>
  </si>
  <si>
    <t>(4)</t>
  </si>
  <si>
    <t>(5)</t>
  </si>
  <si>
    <t>(6) = (4)*(5)</t>
  </si>
  <si>
    <t>A/α</t>
  </si>
  <si>
    <t>Ποσότητα</t>
  </si>
  <si>
    <t>ΕΝΤΥΠΟ ΟΙΚΟΜΙΚΗΣ ΠΡΟΣΦΟΡΑΣ</t>
  </si>
  <si>
    <t>Τιμή μονάδας χωρίς Φ.Π.Α. (σύμφωνα με τον προϋπολογισμό)</t>
  </si>
  <si>
    <t>Αξία χωρίς Φ.Π.Α. (σύμφωνα με τον προϋπολογισμό)</t>
  </si>
  <si>
    <t>(7)</t>
  </si>
  <si>
    <t>Ο προσφέρων</t>
  </si>
  <si>
    <t>(υπογραφή, ονοματεπώνυμο, σφραγίδα)</t>
  </si>
  <si>
    <t>Μονάδα μέτρησης</t>
  </si>
  <si>
    <t>(8) = (4)*(7)</t>
  </si>
  <si>
    <t>(ημερομηνία συμπλήρωσης)</t>
  </si>
  <si>
    <t>Τιμή μονάδας χωρίς Φ.Π.Α. (σύμφωνα με την προσφορά)</t>
  </si>
  <si>
    <t>Αξία χωρίς Φ.Π.Α. (σύμφωνα με την προσφορά)</t>
  </si>
  <si>
    <t>Παρατήρηση:</t>
  </si>
  <si>
    <t>Φ.Π.Α. 24% (σύμφωνα με τον προϋπολογισμό)</t>
  </si>
  <si>
    <t>Συνολική αξία με Φ.Π.Α. 24% (σύμφωνα με τον προϋπολογισμό)</t>
  </si>
  <si>
    <t>Συνολική αξία χωρίς Φ.Π.Α. 24% (σύμφωνα με την προσφορά)</t>
  </si>
  <si>
    <t>Φ.Π.Α. 24% (σύμφωνα με την προσφορά)</t>
  </si>
  <si>
    <t>Συνολική αξία με Φ.Π.Α. 24% (σύμφωνα με την προσφορά)</t>
  </si>
  <si>
    <t>τεμάχιο</t>
  </si>
  <si>
    <t>Επιτρέπεται η τιμή μονάδας σύμφωνα με την προσφορά (στήλη 7) να είναι μεγαλύτερη από την τιμή μονάδας σύμφωνα με τον προυπολογισμό (στήλη 5). Δεν επιτρέπεται όμως η συνολική αξία σύμφωνα με την προσφορά  να είναι μεγαλύτερη από τη συνολική αξία σύμφωνα με τον προϋπολογισμό (αλλιώς η προσφορά θα κρίνεται απαράδεκτη και θα απορρίπτεται).</t>
  </si>
  <si>
    <t>Είδος εργασίας ή υλικού - προδιαγραφή</t>
  </si>
  <si>
    <t>Αφού έλαβα γνώση των απαιτήσεων του συγκεκριμένου χώρου και των συνθηκών εκτέλεσης των εργασιών και προμήθειας υλικών, υποβάλλω την παρούσα προσφορά και δηλώνω ότι τα αποδέχομαι πλήρως και χωρίς επιφύλαξη κι αναλαμβάνω την εκτέλεση των εργασιών και προμηθειών με τις ακόλουθες τιμές μονάδας:</t>
  </si>
  <si>
    <t>(2)</t>
  </si>
  <si>
    <t>Συνολική αξία χωρίς Φ.Π.Α. 24% (σύμφωνα με τoν προϋπολογισμό)</t>
  </si>
  <si>
    <t>Ιωάννινα, ____ / _____ / 2019</t>
  </si>
  <si>
    <t xml:space="preserve">                       Ο                                                                                      Ο</t>
  </si>
  <si>
    <t>Θεωρήθηκε</t>
  </si>
  <si>
    <t xml:space="preserve">                συντάκτης                                                                  Προϊστάμενος</t>
  </si>
  <si>
    <t>Ο  Προϊστάμενος</t>
  </si>
  <si>
    <t>Προϊστάμενος Τμ. Συντήρησης                                                Τμ. Μελετών</t>
  </si>
  <si>
    <t>Δ/νσης  Τεχνικών  Υπηρεσιών</t>
  </si>
  <si>
    <t xml:space="preserve">         Ιππόλυτος Κακοσίμος                                              Χρήστος  Μπουρνάκας</t>
  </si>
  <si>
    <t>Χρήστος  Καραγιώργος</t>
  </si>
  <si>
    <t>Ηλεκτρολόγος Μηχανικός Τ.Ε.                                      Πολιτικός  Μηχανικός</t>
  </si>
  <si>
    <t>Μηχανολόγος  Μηχανικός</t>
  </si>
  <si>
    <t>Ιωάννινα,    14/10/2019</t>
  </si>
  <si>
    <t>Επισκευή περιέλιξης και αντικατάσταση ρουλεμάν σε ηλεκτροκινητήρα τριφασικό ισχύος  P: 1 Hp &lt; P ≤ 1,5 Hp</t>
  </si>
  <si>
    <t>Επισκευή περιέλιξης και αντικατάσταση ρουλεμάν σε ηλεκτροκινητήρα τριφασικό ισχύος  P: 1,5 Hp &lt; P ≤ 2 Hp</t>
  </si>
  <si>
    <t>Επισκευή περιέλιξης και αντικατάσταση ρουλεμάν σε ηλεκτροκινητήρα τριφασικό ισχύος  P: 2 Hp &lt; P ≤ 2,5 Hp</t>
  </si>
  <si>
    <t>Επισκευή περιέλιξης και αντικατάσταση ρουλεμάν σε ηλεκτροκινητήρα τριφασικό ισχύος  P: 2,5 Hp &lt; P ≤ 3 Hp</t>
  </si>
  <si>
    <t>Επισκευή περιέλιξης και αντικατάσταση ρουλεμάν σε ηλεκτροκινητήρα τριφασικό ισχύος  P: 3 Hp &lt; P ≤ 4 Hp</t>
  </si>
  <si>
    <t>Επισκευή περιέλιξης και αντικατάσταση ρουλεμάν σε ηλεκτροκινητήρα τριφασικό ισχύος  P: 4 Hp &lt; P ≤ 5,5 Hp</t>
  </si>
  <si>
    <t>Επισκευή περιέλιξης και αντικατάσταση ρουλεμάν σε ηλεκτροκινητήρα τριφασικό ισχύος  P: 5,5 Hp &lt; P ≤ 7,5 Hp</t>
  </si>
  <si>
    <t>Επισκευή περιέλιξης και αντικατάσταση ρουλεμάν σε ηλεκτροκινητήρα τριφασικό ισχύος  P: 7,5 Hp &lt; P ≤ 10 Hp</t>
  </si>
  <si>
    <t>Επισκευή περιέλιξης και αντικατάσταση ρουλεμάν σε ηλεκτροκινητήρα τριφασικό ισχύος  P: 10 Hp &lt; P ≤ 12,5 Hp</t>
  </si>
  <si>
    <t>Τοποθέτηση πινακίδας σε ηλεκτροκινητήρα τριφασικό ισχύος  P ≤ 5 Hp</t>
  </si>
  <si>
    <t>Τοποθέτηση πινακίδας σε ηλεκτροκινητήρα τριφασικό ισχύος P: 5 Hp &lt; P ≤ 15 Hp</t>
  </si>
  <si>
    <t>Τοποθέτηση κυτίου πινακίδας σε ηλεκτροκινητήρα τριφασικό ισχύος  P ≤ 5 Hp</t>
  </si>
  <si>
    <t>Τοποθέτηση κυτίου πινακίδας σε ηλεκτροκινητήρα τριφασικό ισχύος P: 5 Hp &lt; P ≤ 15 Hp</t>
  </si>
  <si>
    <t>Τοποθέτηση φτερωτής σε ηλεκτροκινητήρα τριφασικό ισχύος  P ≤ 5 Hp</t>
  </si>
  <si>
    <t>Τοποθέτηση καπακιού φτερωτής σε ηλεκτροκινητήρα τριφασικό ισχύος  P ≤ 5 Hp</t>
  </si>
  <si>
    <t>Επισκευή περιέλιξης και αντικατάσταση ρουλεμάν σε κυκλοφορητή με ηλεκτροκινητήρα τριφασικό ισχύος  P ≤ 5 Hp</t>
  </si>
  <si>
    <t>Αντικατάσταση στεγανού σε κυκλοφορητή με ηλεκτροκινητήρα τριφασικό ισχύος  P ≤ 5 Hp</t>
  </si>
  <si>
    <t>Επισκευή περιέλιξης, αντικατάσταση ρουλεμάν και αντικατάσταση στεγανού σε κυκλοφορητή με ηλεκτροκινητήρα τριφασικό ισχύος  P ≤ 5 Hp</t>
  </si>
  <si>
    <t>Επισκευή περιέλιξης, αντικατάσταση ρουλεμάν και αντικατάσταση στεγανού σε κυκλοφορητή με ηλεκτροκινητήρα τριφασικό ισχύος  P: 5 Hp &lt; P ≤ 15 Hp</t>
  </si>
  <si>
    <t>Υλικά περιέλιξης και ρουλεμάν για ηλεκτροκινητήρα τριφασικό ισχύος    P ≤ 1  Hp</t>
  </si>
  <si>
    <t>Επισκευή περιέλιξης και αντικατάσταση ρουλεμάν σε ηλεκτροκινητήρα τριφασικό ισχύος P ≤ 1 Hp</t>
  </si>
  <si>
    <t>Υλικά περιέλιξης και ρουλεμάν για ηλεκτροκινητήρα τριφασικό ισχύος P: 1 Hp &lt; P ≤ 1,5 Hp</t>
  </si>
  <si>
    <t>Υλικά περιέλιξης και ρουλεμάν για ηλεκτροκινητήρα τριφασικό ισχύος P: 1,5 Hp &lt; P ≤ 2 Hp</t>
  </si>
  <si>
    <t>Υλικά περιέλιξης και ρουλεμάν για ηλεκτροκινητήρα τριφασικό ισχύος P: 2 Hp &lt; P ≤ 2,5 Hp</t>
  </si>
  <si>
    <t>Υλικά περιέλιξης και ρουλεμάν για ηλεκτροκινητήρα τριφασικό ισχύος P: 2,5 Hp &lt; P ≤ 3 Hp</t>
  </si>
  <si>
    <t>Υλικά περιέλιξης και ρουλεμάν για ηλεκτροκινητήρα τριφασικό ισχύος P: 3 Hp &lt; P ≤ 4 Hp</t>
  </si>
  <si>
    <t>Υλικά περιέλιξης και ρουλεμάν για ηλεκτροκινητήρα τριφασικό ισχύος P: 4 Hp &lt; P ≤ 5,5 Hp</t>
  </si>
  <si>
    <t>Υλικά περιέλιξης και ρουλεμάν για ηλεκτροκινητήρα τριφασικό ισχύος P: 5,5 Hp &lt; P ≤ 7,5 Hp</t>
  </si>
  <si>
    <t>Υλικά περιέλιξης και ρουλεμάν για ηλεκτροκινητήρα τριφασικό ισχύος P: 7,5 Hp &lt; P ≤ 10 Hp</t>
  </si>
  <si>
    <t>Υλικά περιέλιξης και ρουλεμάν για ηλεκτροκινητήρα τριφασικό ισχύος P: 10 Hp &lt; P ≤ 12,5 Hp</t>
  </si>
  <si>
    <t>Πινακίδα ηλεκτροκινητήρα τριφασικού ισχύος P ≤ 5 Hp</t>
  </si>
  <si>
    <t>Πινακίδα ηλεκτροκινητήρα τριφασικού ισχύος P: 5 Hp &lt; P ≤ 15 Hp</t>
  </si>
  <si>
    <t>Κυτίο πινακίδας ηλεκτροκινητήρα τριφασικού ισχύος P ≤ 5 Hp</t>
  </si>
  <si>
    <t>Κυτίο πινακίδας ηλεκτροκινητήρα τριφασικού ισχύος P: 5 Hp &lt; P ≤ 15 Hp</t>
  </si>
  <si>
    <t>Φτερωτή ηλεκτροκινητήρα τριφασικού ισχύος P ≤ 5 Hp</t>
  </si>
  <si>
    <t>Καπάκι φτερωτής ηλεκτροκινητήρα τριφασικού ισχύος P ≤ 5 Hp</t>
  </si>
  <si>
    <t>Υλικά περιέλιξης και ρουλεμάν για κυκλοφορητή με τριφασικό ηλεκτροκινητήρα ισχύος P ≤ 5 Hp</t>
  </si>
  <si>
    <t>Στεγανό για κυκλοφορητή με τριφασικό ηλεκτροκινητήρα ισχύος P ≤ 5 Hp</t>
  </si>
  <si>
    <t>Υλικά περιέλιξης,  ρουλεμάν και στεγανό για κυκλοφορητή με τριφασικό ηλεκτροκινητήρα ισχύος P ≤ 5 Hp</t>
  </si>
  <si>
    <t>Υλικά περιέλιξης, ρουλεμάν και στεγανό για κυκλοφορητή με τριφασικό ηλεκτροκινητήρα ισχύος P: 5 Hp &lt; P ≤ 15 Hp</t>
  </si>
  <si>
    <t>Προμήθεια  ανταλλακτικών  και  επισκευή  ηλεκτροκινητήρων  Πανεπιστημιούπολης   Ιωαννίνων 2019-20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</si>
</sst>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Greek"/>
      <charset val="161"/>
    </font>
    <font>
      <sz val="12"/>
      <name val="Palatino Linotype"/>
      <family val="1"/>
      <charset val="161"/>
    </font>
    <font>
      <sz val="10"/>
      <name val="Palatino Linotype"/>
      <family val="1"/>
      <charset val="161"/>
    </font>
    <font>
      <sz val="9"/>
      <name val="Palatino Linotype"/>
      <family val="1"/>
      <charset val="161"/>
    </font>
    <font>
      <b/>
      <sz val="10"/>
      <name val="Palatino Linotype"/>
      <family val="1"/>
      <charset val="161"/>
    </font>
    <font>
      <b/>
      <sz val="12"/>
      <name val="Palatino Linotype"/>
      <family val="1"/>
      <charset val="161"/>
    </font>
    <font>
      <b/>
      <u/>
      <sz val="12"/>
      <name val="Palatino Linotype"/>
      <family val="1"/>
      <charset val="161"/>
    </font>
  </fonts>
  <fills count="2">
    <fill>
      <patternFill patternType="none"/>
    </fill>
    <fill>
      <patternFill patternType="gray125"/>
    </fill>
  </fills>
  <borders count="17">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s>
  <cellStyleXfs count="1">
    <xf numFmtId="0" fontId="0" fillId="0" borderId="0"/>
  </cellStyleXfs>
  <cellXfs count="74">
    <xf numFmtId="0" fontId="0" fillId="0" borderId="0" xfId="0"/>
    <xf numFmtId="0" fontId="2" fillId="0" borderId="0" xfId="0" applyFont="1"/>
    <xf numFmtId="0" fontId="1" fillId="0" borderId="0" xfId="0" applyFont="1" applyAlignment="1">
      <alignment horizontal="center"/>
    </xf>
    <xf numFmtId="0" fontId="3" fillId="0" borderId="0" xfId="0" applyFont="1"/>
    <xf numFmtId="0" fontId="2" fillId="0" borderId="0" xfId="0" applyFont="1" applyAlignment="1">
      <alignment horizontal="left" vertical="top" wrapText="1"/>
    </xf>
    <xf numFmtId="0" fontId="4" fillId="0" borderId="2" xfId="0" applyFont="1" applyBorder="1" applyAlignment="1">
      <alignment horizontal="center" vertical="center" wrapText="1"/>
    </xf>
    <xf numFmtId="0" fontId="2" fillId="0" borderId="0" xfId="0" applyFont="1" applyAlignment="1">
      <alignment horizontal="center"/>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4" fontId="4" fillId="0" borderId="5" xfId="0" applyNumberFormat="1" applyFont="1" applyBorder="1" applyAlignment="1">
      <alignment wrapText="1"/>
    </xf>
    <xf numFmtId="0" fontId="4" fillId="0" borderId="5" xfId="0" applyFont="1" applyBorder="1" applyAlignment="1">
      <alignment wrapText="1"/>
    </xf>
    <xf numFmtId="0" fontId="2" fillId="0" borderId="0" xfId="0" applyFont="1" applyAlignment="1">
      <alignment horizontal="left"/>
    </xf>
    <xf numFmtId="0" fontId="2" fillId="0" borderId="0" xfId="0" applyFont="1" applyAlignment="1">
      <alignment horizontal="centerContinuous"/>
    </xf>
    <xf numFmtId="0" fontId="2" fillId="0" borderId="0" xfId="0" applyFont="1" applyAlignment="1">
      <alignment wrapText="1"/>
    </xf>
    <xf numFmtId="0" fontId="1" fillId="0" borderId="0" xfId="0" applyFont="1"/>
    <xf numFmtId="0" fontId="5" fillId="0" borderId="0" xfId="0" applyFont="1" applyBorder="1" applyAlignment="1">
      <alignment horizontal="center"/>
    </xf>
    <xf numFmtId="4" fontId="5" fillId="0" borderId="0" xfId="0" applyNumberFormat="1" applyFont="1" applyBorder="1"/>
    <xf numFmtId="0" fontId="6" fillId="0" borderId="0" xfId="0" applyFont="1"/>
    <xf numFmtId="0" fontId="5" fillId="0" borderId="0" xfId="0" applyFont="1"/>
    <xf numFmtId="0" fontId="2" fillId="0" borderId="0" xfId="0" applyFont="1" applyAlignment="1">
      <alignment horizontal="center" wrapText="1"/>
    </xf>
    <xf numFmtId="0" fontId="1" fillId="0" borderId="2" xfId="0" applyFont="1" applyBorder="1" applyAlignment="1">
      <alignment wrapText="1"/>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4" fontId="2" fillId="0" borderId="0" xfId="0" applyNumberFormat="1" applyFont="1" applyBorder="1" applyAlignment="1">
      <alignment horizontal="right" wrapText="1"/>
    </xf>
    <xf numFmtId="0" fontId="2" fillId="0" borderId="0" xfId="0" applyFont="1" applyAlignment="1">
      <alignment horizontal="left" wrapText="1"/>
    </xf>
    <xf numFmtId="0" fontId="4" fillId="0" borderId="0" xfId="0" applyFont="1" applyBorder="1" applyAlignment="1">
      <alignment horizontal="center" wrapText="1"/>
    </xf>
    <xf numFmtId="4" fontId="4" fillId="0" borderId="0" xfId="0" applyNumberFormat="1" applyFont="1" applyBorder="1" applyAlignment="1">
      <alignment wrapText="1"/>
    </xf>
    <xf numFmtId="4" fontId="5" fillId="0" borderId="0" xfId="0" applyNumberFormat="1" applyFont="1" applyBorder="1" applyAlignment="1">
      <alignment horizontal="centerContinuous" wrapText="1"/>
    </xf>
    <xf numFmtId="0" fontId="1" fillId="0" borderId="0" xfId="0" applyFont="1" applyAlignment="1">
      <alignment horizontal="centerContinuous" wrapText="1"/>
    </xf>
    <xf numFmtId="4" fontId="5" fillId="0" borderId="4" xfId="0" applyNumberFormat="1" applyFont="1" applyBorder="1" applyAlignment="1">
      <alignment wrapText="1"/>
    </xf>
    <xf numFmtId="4" fontId="5" fillId="0" borderId="2" xfId="0" applyNumberFormat="1" applyFont="1" applyBorder="1" applyAlignment="1">
      <alignment wrapText="1"/>
    </xf>
    <xf numFmtId="0" fontId="5" fillId="0" borderId="4" xfId="0" applyFont="1" applyBorder="1" applyAlignment="1">
      <alignment wrapText="1"/>
    </xf>
    <xf numFmtId="0" fontId="5" fillId="0" borderId="2" xfId="0" applyFont="1" applyBorder="1"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right"/>
    </xf>
    <xf numFmtId="0" fontId="2" fillId="0" borderId="0" xfId="0" applyFont="1" applyAlignment="1">
      <alignment horizontal="centerContinuous" wrapText="1"/>
    </xf>
    <xf numFmtId="4" fontId="2" fillId="0" borderId="0" xfId="0" applyNumberFormat="1" applyFont="1" applyBorder="1" applyAlignment="1">
      <alignment horizontal="centerContinuous" wrapText="1"/>
    </xf>
    <xf numFmtId="0" fontId="5" fillId="0" borderId="0" xfId="0" applyFont="1" applyAlignment="1">
      <alignment horizontal="left" vertical="top"/>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1" fillId="0" borderId="0" xfId="0" applyFont="1"/>
    <xf numFmtId="1" fontId="2" fillId="0" borderId="14" xfId="0" applyNumberFormat="1" applyFont="1" applyBorder="1" applyAlignment="1">
      <alignment horizontal="center" vertical="center"/>
    </xf>
    <xf numFmtId="0" fontId="2" fillId="0" borderId="15" xfId="0" applyFont="1" applyBorder="1" applyAlignment="1">
      <alignment vertical="center" wrapText="1"/>
    </xf>
    <xf numFmtId="0" fontId="2" fillId="0" borderId="14" xfId="0" applyFont="1" applyBorder="1" applyAlignment="1">
      <alignment horizontal="center" vertical="center"/>
    </xf>
    <xf numFmtId="4" fontId="2" fillId="0" borderId="14" xfId="0" applyNumberFormat="1" applyFont="1" applyBorder="1" applyAlignment="1">
      <alignment horizontal="center" vertical="center"/>
    </xf>
    <xf numFmtId="0" fontId="1" fillId="0" borderId="0" xfId="0" applyFont="1" applyAlignment="1"/>
    <xf numFmtId="4" fontId="5" fillId="0" borderId="3" xfId="0" applyNumberFormat="1" applyFont="1" applyBorder="1" applyAlignment="1">
      <alignment horizontal="center" vertical="center" wrapText="1"/>
    </xf>
    <xf numFmtId="4" fontId="5" fillId="0" borderId="0"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xf>
    <xf numFmtId="0" fontId="5" fillId="0" borderId="0" xfId="0" applyFont="1" applyAlignment="1">
      <alignment horizontal="center"/>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8" xfId="0" applyFont="1" applyBorder="1" applyAlignment="1">
      <alignment horizontal="center" vertical="top"/>
    </xf>
    <xf numFmtId="0" fontId="2" fillId="0" borderId="0" xfId="0" applyNumberFormat="1" applyFont="1" applyAlignment="1">
      <alignment horizontal="center" wrapText="1"/>
    </xf>
    <xf numFmtId="0" fontId="5" fillId="0" borderId="0" xfId="0" applyFont="1" applyAlignment="1">
      <alignment horizontal="left" vertical="top" wrapText="1"/>
    </xf>
    <xf numFmtId="0" fontId="1" fillId="0" borderId="7" xfId="0" applyFont="1" applyBorder="1" applyAlignment="1">
      <alignment horizontal="left" wrapText="1"/>
    </xf>
    <xf numFmtId="0" fontId="1" fillId="0" borderId="6"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0" xfId="0" applyFont="1" applyBorder="1" applyAlignment="1">
      <alignment horizontal="left" wrapText="1"/>
    </xf>
    <xf numFmtId="0" fontId="1" fillId="0" borderId="10" xfId="0" applyFont="1" applyBorder="1" applyAlignment="1">
      <alignment horizontal="left" wrapText="1"/>
    </xf>
    <xf numFmtId="0" fontId="1" fillId="0" borderId="13" xfId="0" applyFont="1" applyBorder="1" applyAlignment="1">
      <alignment horizontal="left" wrapText="1"/>
    </xf>
    <xf numFmtId="0" fontId="1" fillId="0" borderId="1" xfId="0" applyFont="1" applyBorder="1" applyAlignment="1">
      <alignment horizontal="left" wrapText="1"/>
    </xf>
    <xf numFmtId="0" fontId="1" fillId="0" borderId="11" xfId="0" applyFont="1" applyBorder="1" applyAlignment="1">
      <alignment horizontal="left" wrapText="1"/>
    </xf>
    <xf numFmtId="0" fontId="1" fillId="0" borderId="0" xfId="0" applyFont="1" applyAlignment="1">
      <alignment horizontal="left"/>
    </xf>
    <xf numFmtId="0" fontId="1" fillId="0" borderId="0" xfId="0" applyFont="1" applyAlignment="1">
      <alignment horizontal="center"/>
    </xf>
    <xf numFmtId="4" fontId="5" fillId="0" borderId="4" xfId="0"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0" fontId="5" fillId="0" borderId="16" xfId="0" applyFont="1" applyBorder="1" applyAlignment="1">
      <alignment horizontal="left" vertical="center" wrapText="1"/>
    </xf>
    <xf numFmtId="0" fontId="5" fillId="0" borderId="3" xfId="0" applyFont="1" applyBorder="1" applyAlignment="1">
      <alignment horizontal="left" vertical="center"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0</xdr:row>
      <xdr:rowOff>0</xdr:rowOff>
    </xdr:from>
    <xdr:to>
      <xdr:col>1</xdr:col>
      <xdr:colOff>581025</xdr:colOff>
      <xdr:row>2</xdr:row>
      <xdr:rowOff>142875</xdr:rowOff>
    </xdr:to>
    <xdr:pic>
      <xdr:nvPicPr>
        <xdr:cNvPr id="2082" name="Picture 1">
          <a:extLst>
            <a:ext uri="{FF2B5EF4-FFF2-40B4-BE49-F238E27FC236}">
              <a16:creationId xmlns:a16="http://schemas.microsoft.com/office/drawing/2014/main" id="{00000000-0008-0000-0000-00002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 y="0"/>
          <a:ext cx="323850" cy="495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78"/>
  <sheetViews>
    <sheetView tabSelected="1" view="pageBreakPreview" topLeftCell="A4" zoomScale="77" zoomScaleNormal="100" zoomScaleSheetLayoutView="77" workbookViewId="0">
      <selection activeCell="H4" sqref="H4"/>
    </sheetView>
  </sheetViews>
  <sheetFormatPr defaultColWidth="9.140625" defaultRowHeight="15" x14ac:dyDescent="0.3"/>
  <cols>
    <col min="1" max="1" width="4.7109375" style="1" customWidth="1"/>
    <col min="2" max="2" width="66.140625" style="1" customWidth="1"/>
    <col min="3" max="3" width="10.5703125" style="1" customWidth="1"/>
    <col min="4" max="4" width="11.28515625" style="1" customWidth="1"/>
    <col min="5" max="5" width="18.28515625" style="1" customWidth="1"/>
    <col min="6" max="6" width="16.5703125" style="1" customWidth="1"/>
    <col min="7" max="7" width="23.7109375" style="1" customWidth="1"/>
    <col min="8" max="8" width="25.7109375" style="1" customWidth="1"/>
    <col min="9" max="16384" width="9.140625" style="1"/>
  </cols>
  <sheetData>
    <row r="2" spans="1:8" ht="18" x14ac:dyDescent="0.35">
      <c r="A2" s="53" t="s">
        <v>12</v>
      </c>
      <c r="B2" s="53"/>
      <c r="C2" s="53"/>
      <c r="D2" s="53"/>
      <c r="E2" s="53"/>
      <c r="F2" s="53"/>
      <c r="G2" s="53"/>
      <c r="H2" s="53"/>
    </row>
    <row r="3" spans="1:8" ht="18" x14ac:dyDescent="0.35">
      <c r="A3" s="2"/>
      <c r="C3" s="2"/>
      <c r="D3" s="2"/>
      <c r="E3" s="2"/>
      <c r="F3" s="2"/>
    </row>
    <row r="4" spans="1:8" ht="18" customHeight="1" x14ac:dyDescent="0.35">
      <c r="A4" s="3" t="s">
        <v>2</v>
      </c>
      <c r="C4" s="35" t="s">
        <v>1</v>
      </c>
      <c r="D4" s="58" t="s">
        <v>87</v>
      </c>
      <c r="E4" s="58"/>
      <c r="F4" s="58"/>
      <c r="G4" s="58"/>
    </row>
    <row r="5" spans="1:8" ht="18" x14ac:dyDescent="0.35">
      <c r="A5" s="3" t="s">
        <v>0</v>
      </c>
      <c r="C5" s="18"/>
      <c r="D5" s="58"/>
      <c r="E5" s="58"/>
      <c r="F5" s="58"/>
      <c r="G5" s="58"/>
    </row>
    <row r="6" spans="1:8" ht="18" x14ac:dyDescent="0.35">
      <c r="A6" s="3" t="s">
        <v>3</v>
      </c>
      <c r="C6" s="18"/>
      <c r="D6" s="58"/>
      <c r="E6" s="58"/>
      <c r="F6" s="58"/>
      <c r="G6" s="58"/>
    </row>
    <row r="7" spans="1:8" ht="18" x14ac:dyDescent="0.3">
      <c r="A7" s="3" t="s">
        <v>4</v>
      </c>
      <c r="D7" s="38"/>
      <c r="E7" s="4"/>
      <c r="F7" s="4"/>
    </row>
    <row r="8" spans="1:8" ht="42" customHeight="1" x14ac:dyDescent="0.3">
      <c r="A8" s="57" t="s">
        <v>32</v>
      </c>
      <c r="B8" s="57"/>
      <c r="C8" s="57"/>
      <c r="D8" s="57"/>
      <c r="E8" s="57"/>
      <c r="F8" s="57"/>
      <c r="G8" s="57"/>
      <c r="H8" s="57"/>
    </row>
    <row r="9" spans="1:8" ht="15.75" thickBot="1" x14ac:dyDescent="0.35"/>
    <row r="10" spans="1:8" s="19" customFormat="1" ht="90.75" thickBot="1" x14ac:dyDescent="0.35">
      <c r="A10" s="5" t="s">
        <v>10</v>
      </c>
      <c r="B10" s="5" t="s">
        <v>31</v>
      </c>
      <c r="C10" s="5" t="s">
        <v>18</v>
      </c>
      <c r="D10" s="5" t="s">
        <v>11</v>
      </c>
      <c r="E10" s="5" t="s">
        <v>13</v>
      </c>
      <c r="F10" s="5" t="s">
        <v>14</v>
      </c>
      <c r="G10" s="5" t="s">
        <v>21</v>
      </c>
      <c r="H10" s="5" t="s">
        <v>22</v>
      </c>
    </row>
    <row r="11" spans="1:8" s="34" customFormat="1" ht="15.75" thickBot="1" x14ac:dyDescent="0.25">
      <c r="A11" s="33" t="s">
        <v>5</v>
      </c>
      <c r="B11" s="33" t="s">
        <v>33</v>
      </c>
      <c r="C11" s="33" t="s">
        <v>6</v>
      </c>
      <c r="D11" s="33" t="s">
        <v>7</v>
      </c>
      <c r="E11" s="33" t="s">
        <v>8</v>
      </c>
      <c r="F11" s="33" t="s">
        <v>9</v>
      </c>
      <c r="G11" s="33" t="s">
        <v>15</v>
      </c>
      <c r="H11" s="33" t="s">
        <v>19</v>
      </c>
    </row>
    <row r="12" spans="1:8" s="13" customFormat="1" ht="33" customHeight="1" thickBot="1" x14ac:dyDescent="0.4">
      <c r="A12" s="43">
        <v>1</v>
      </c>
      <c r="B12" s="44" t="s">
        <v>66</v>
      </c>
      <c r="C12" s="45" t="s">
        <v>29</v>
      </c>
      <c r="D12" s="45">
        <v>2</v>
      </c>
      <c r="E12" s="46">
        <v>80</v>
      </c>
      <c r="F12" s="46">
        <f>D12*E12</f>
        <v>160</v>
      </c>
      <c r="G12" s="20"/>
      <c r="H12" s="20"/>
    </row>
    <row r="13" spans="1:8" s="13" customFormat="1" ht="33" customHeight="1" thickBot="1" x14ac:dyDescent="0.4">
      <c r="A13" s="43">
        <v>2</v>
      </c>
      <c r="B13" s="44" t="s">
        <v>67</v>
      </c>
      <c r="C13" s="45" t="s">
        <v>29</v>
      </c>
      <c r="D13" s="45">
        <v>2</v>
      </c>
      <c r="E13" s="46">
        <v>40</v>
      </c>
      <c r="F13" s="46">
        <f t="shared" ref="F13:F51" si="0">D13*E13</f>
        <v>80</v>
      </c>
      <c r="G13" s="20"/>
      <c r="H13" s="20"/>
    </row>
    <row r="14" spans="1:8" s="13" customFormat="1" ht="33" customHeight="1" thickBot="1" x14ac:dyDescent="0.4">
      <c r="A14" s="43">
        <v>3</v>
      </c>
      <c r="B14" s="44" t="s">
        <v>68</v>
      </c>
      <c r="C14" s="45" t="s">
        <v>29</v>
      </c>
      <c r="D14" s="45">
        <v>2</v>
      </c>
      <c r="E14" s="46">
        <v>120</v>
      </c>
      <c r="F14" s="46">
        <f t="shared" si="0"/>
        <v>240</v>
      </c>
      <c r="G14" s="20"/>
      <c r="H14" s="20"/>
    </row>
    <row r="15" spans="1:8" s="13" customFormat="1" ht="33" customHeight="1" thickBot="1" x14ac:dyDescent="0.4">
      <c r="A15" s="43">
        <v>4</v>
      </c>
      <c r="B15" s="44" t="s">
        <v>47</v>
      </c>
      <c r="C15" s="45" t="s">
        <v>29</v>
      </c>
      <c r="D15" s="45">
        <v>2</v>
      </c>
      <c r="E15" s="46">
        <v>50</v>
      </c>
      <c r="F15" s="46">
        <f t="shared" si="0"/>
        <v>100</v>
      </c>
      <c r="G15" s="20"/>
      <c r="H15" s="20"/>
    </row>
    <row r="16" spans="1:8" s="13" customFormat="1" ht="33" customHeight="1" thickBot="1" x14ac:dyDescent="0.4">
      <c r="A16" s="43">
        <v>5</v>
      </c>
      <c r="B16" s="44" t="s">
        <v>69</v>
      </c>
      <c r="C16" s="45" t="s">
        <v>29</v>
      </c>
      <c r="D16" s="45">
        <v>1</v>
      </c>
      <c r="E16" s="46">
        <v>130</v>
      </c>
      <c r="F16" s="46">
        <f t="shared" si="0"/>
        <v>130</v>
      </c>
      <c r="G16" s="20"/>
      <c r="H16" s="20"/>
    </row>
    <row r="17" spans="1:8" s="13" customFormat="1" ht="33" customHeight="1" thickBot="1" x14ac:dyDescent="0.4">
      <c r="A17" s="43">
        <v>6</v>
      </c>
      <c r="B17" s="44" t="s">
        <v>48</v>
      </c>
      <c r="C17" s="45" t="s">
        <v>29</v>
      </c>
      <c r="D17" s="45">
        <v>1</v>
      </c>
      <c r="E17" s="46">
        <v>50</v>
      </c>
      <c r="F17" s="46">
        <f t="shared" si="0"/>
        <v>50</v>
      </c>
      <c r="G17" s="20"/>
      <c r="H17" s="20"/>
    </row>
    <row r="18" spans="1:8" s="13" customFormat="1" ht="33" customHeight="1" thickBot="1" x14ac:dyDescent="0.4">
      <c r="A18" s="43">
        <v>7</v>
      </c>
      <c r="B18" s="44" t="s">
        <v>70</v>
      </c>
      <c r="C18" s="45" t="s">
        <v>29</v>
      </c>
      <c r="D18" s="45">
        <v>1</v>
      </c>
      <c r="E18" s="46">
        <v>130</v>
      </c>
      <c r="F18" s="46">
        <f t="shared" si="0"/>
        <v>130</v>
      </c>
      <c r="G18" s="20"/>
      <c r="H18" s="20"/>
    </row>
    <row r="19" spans="1:8" s="13" customFormat="1" ht="33" customHeight="1" thickBot="1" x14ac:dyDescent="0.4">
      <c r="A19" s="43">
        <v>8</v>
      </c>
      <c r="B19" s="44" t="s">
        <v>49</v>
      </c>
      <c r="C19" s="45" t="s">
        <v>29</v>
      </c>
      <c r="D19" s="45">
        <v>1</v>
      </c>
      <c r="E19" s="46">
        <v>50</v>
      </c>
      <c r="F19" s="46">
        <f t="shared" si="0"/>
        <v>50</v>
      </c>
      <c r="G19" s="20"/>
      <c r="H19" s="20"/>
    </row>
    <row r="20" spans="1:8" s="13" customFormat="1" ht="33" customHeight="1" thickBot="1" x14ac:dyDescent="0.4">
      <c r="A20" s="43">
        <v>9</v>
      </c>
      <c r="B20" s="44" t="s">
        <v>71</v>
      </c>
      <c r="C20" s="45" t="s">
        <v>29</v>
      </c>
      <c r="D20" s="45">
        <v>1</v>
      </c>
      <c r="E20" s="46">
        <v>140</v>
      </c>
      <c r="F20" s="46">
        <f t="shared" si="0"/>
        <v>140</v>
      </c>
      <c r="G20" s="20"/>
      <c r="H20" s="20"/>
    </row>
    <row r="21" spans="1:8" s="13" customFormat="1" ht="33.75" customHeight="1" thickBot="1" x14ac:dyDescent="0.4">
      <c r="A21" s="43">
        <v>10</v>
      </c>
      <c r="B21" s="44" t="s">
        <v>50</v>
      </c>
      <c r="C21" s="45" t="s">
        <v>29</v>
      </c>
      <c r="D21" s="45">
        <v>1</v>
      </c>
      <c r="E21" s="46">
        <v>80</v>
      </c>
      <c r="F21" s="46">
        <f t="shared" si="0"/>
        <v>80</v>
      </c>
      <c r="G21" s="20"/>
      <c r="H21" s="20"/>
    </row>
    <row r="22" spans="1:8" s="13" customFormat="1" ht="32.25" customHeight="1" thickBot="1" x14ac:dyDescent="0.4">
      <c r="A22" s="43">
        <v>11</v>
      </c>
      <c r="B22" s="44" t="s">
        <v>72</v>
      </c>
      <c r="C22" s="45" t="s">
        <v>29</v>
      </c>
      <c r="D22" s="45">
        <v>2</v>
      </c>
      <c r="E22" s="46">
        <v>150</v>
      </c>
      <c r="F22" s="46">
        <f t="shared" si="0"/>
        <v>300</v>
      </c>
      <c r="G22" s="20"/>
      <c r="H22" s="20"/>
    </row>
    <row r="23" spans="1:8" s="13" customFormat="1" ht="33" customHeight="1" thickBot="1" x14ac:dyDescent="0.4">
      <c r="A23" s="43">
        <v>12</v>
      </c>
      <c r="B23" s="44" t="s">
        <v>51</v>
      </c>
      <c r="C23" s="45" t="s">
        <v>29</v>
      </c>
      <c r="D23" s="45">
        <v>2</v>
      </c>
      <c r="E23" s="46">
        <v>80</v>
      </c>
      <c r="F23" s="46">
        <f t="shared" si="0"/>
        <v>160</v>
      </c>
      <c r="G23" s="20"/>
      <c r="H23" s="20"/>
    </row>
    <row r="24" spans="1:8" s="13" customFormat="1" ht="33" customHeight="1" thickBot="1" x14ac:dyDescent="0.4">
      <c r="A24" s="43">
        <v>13</v>
      </c>
      <c r="B24" s="44" t="s">
        <v>73</v>
      </c>
      <c r="C24" s="45" t="s">
        <v>29</v>
      </c>
      <c r="D24" s="45">
        <v>1</v>
      </c>
      <c r="E24" s="46">
        <v>150</v>
      </c>
      <c r="F24" s="46">
        <f t="shared" si="0"/>
        <v>150</v>
      </c>
      <c r="G24" s="20"/>
      <c r="H24" s="20"/>
    </row>
    <row r="25" spans="1:8" s="13" customFormat="1" ht="33" customHeight="1" thickBot="1" x14ac:dyDescent="0.4">
      <c r="A25" s="43">
        <v>14</v>
      </c>
      <c r="B25" s="44" t="s">
        <v>52</v>
      </c>
      <c r="C25" s="45" t="s">
        <v>29</v>
      </c>
      <c r="D25" s="45">
        <v>1</v>
      </c>
      <c r="E25" s="46">
        <v>90</v>
      </c>
      <c r="F25" s="46">
        <f t="shared" si="0"/>
        <v>90</v>
      </c>
      <c r="G25" s="20"/>
      <c r="H25" s="20"/>
    </row>
    <row r="26" spans="1:8" s="13" customFormat="1" ht="33" customHeight="1" thickBot="1" x14ac:dyDescent="0.4">
      <c r="A26" s="43">
        <v>15</v>
      </c>
      <c r="B26" s="44" t="s">
        <v>74</v>
      </c>
      <c r="C26" s="45" t="s">
        <v>29</v>
      </c>
      <c r="D26" s="45">
        <v>1</v>
      </c>
      <c r="E26" s="46">
        <v>180</v>
      </c>
      <c r="F26" s="46">
        <f t="shared" si="0"/>
        <v>180</v>
      </c>
      <c r="G26" s="20"/>
      <c r="H26" s="20"/>
    </row>
    <row r="27" spans="1:8" s="13" customFormat="1" ht="33" customHeight="1" thickBot="1" x14ac:dyDescent="0.4">
      <c r="A27" s="43">
        <v>16</v>
      </c>
      <c r="B27" s="44" t="s">
        <v>53</v>
      </c>
      <c r="C27" s="45" t="s">
        <v>29</v>
      </c>
      <c r="D27" s="45">
        <v>1</v>
      </c>
      <c r="E27" s="46">
        <v>100</v>
      </c>
      <c r="F27" s="46">
        <f t="shared" si="0"/>
        <v>100</v>
      </c>
      <c r="G27" s="20"/>
      <c r="H27" s="20"/>
    </row>
    <row r="28" spans="1:8" s="13" customFormat="1" ht="33" customHeight="1" thickBot="1" x14ac:dyDescent="0.4">
      <c r="A28" s="43">
        <v>17</v>
      </c>
      <c r="B28" s="44" t="s">
        <v>75</v>
      </c>
      <c r="C28" s="45" t="s">
        <v>29</v>
      </c>
      <c r="D28" s="45">
        <v>1</v>
      </c>
      <c r="E28" s="46">
        <v>200</v>
      </c>
      <c r="F28" s="46">
        <f t="shared" si="0"/>
        <v>200</v>
      </c>
      <c r="G28" s="20"/>
      <c r="H28" s="20"/>
    </row>
    <row r="29" spans="1:8" s="13" customFormat="1" ht="33" customHeight="1" thickBot="1" x14ac:dyDescent="0.4">
      <c r="A29" s="43">
        <v>18</v>
      </c>
      <c r="B29" s="44" t="s">
        <v>54</v>
      </c>
      <c r="C29" s="45" t="s">
        <v>29</v>
      </c>
      <c r="D29" s="45">
        <v>1</v>
      </c>
      <c r="E29" s="46">
        <v>110</v>
      </c>
      <c r="F29" s="46">
        <f t="shared" si="0"/>
        <v>110</v>
      </c>
      <c r="G29" s="20"/>
      <c r="H29" s="20"/>
    </row>
    <row r="30" spans="1:8" s="13" customFormat="1" ht="32.25" customHeight="1" thickBot="1" x14ac:dyDescent="0.4">
      <c r="A30" s="43">
        <v>19</v>
      </c>
      <c r="B30" s="44" t="s">
        <v>76</v>
      </c>
      <c r="C30" s="45" t="s">
        <v>29</v>
      </c>
      <c r="D30" s="45">
        <v>1</v>
      </c>
      <c r="E30" s="46">
        <v>210</v>
      </c>
      <c r="F30" s="46">
        <f t="shared" si="0"/>
        <v>210</v>
      </c>
      <c r="G30" s="20"/>
      <c r="H30" s="20"/>
    </row>
    <row r="31" spans="1:8" s="13" customFormat="1" ht="32.25" customHeight="1" thickBot="1" x14ac:dyDescent="0.4">
      <c r="A31" s="43">
        <v>20</v>
      </c>
      <c r="B31" s="44" t="s">
        <v>55</v>
      </c>
      <c r="C31" s="45" t="s">
        <v>29</v>
      </c>
      <c r="D31" s="45">
        <v>1</v>
      </c>
      <c r="E31" s="46">
        <v>120</v>
      </c>
      <c r="F31" s="46">
        <f t="shared" si="0"/>
        <v>120</v>
      </c>
      <c r="G31" s="20"/>
      <c r="H31" s="20"/>
    </row>
    <row r="32" spans="1:8" s="13" customFormat="1" ht="33" customHeight="1" thickBot="1" x14ac:dyDescent="0.4">
      <c r="A32" s="43">
        <v>21</v>
      </c>
      <c r="B32" s="44" t="s">
        <v>77</v>
      </c>
      <c r="C32" s="45" t="s">
        <v>29</v>
      </c>
      <c r="D32" s="45">
        <v>1</v>
      </c>
      <c r="E32" s="46">
        <v>10</v>
      </c>
      <c r="F32" s="46">
        <f t="shared" si="0"/>
        <v>10</v>
      </c>
      <c r="G32" s="20"/>
      <c r="H32" s="20"/>
    </row>
    <row r="33" spans="1:8" s="13" customFormat="1" ht="33" customHeight="1" thickBot="1" x14ac:dyDescent="0.4">
      <c r="A33" s="43">
        <v>22</v>
      </c>
      <c r="B33" s="44" t="s">
        <v>56</v>
      </c>
      <c r="C33" s="45" t="s">
        <v>29</v>
      </c>
      <c r="D33" s="45">
        <v>1</v>
      </c>
      <c r="E33" s="46">
        <v>10</v>
      </c>
      <c r="F33" s="46">
        <f t="shared" si="0"/>
        <v>10</v>
      </c>
      <c r="G33" s="20"/>
      <c r="H33" s="20"/>
    </row>
    <row r="34" spans="1:8" s="13" customFormat="1" ht="31.5" customHeight="1" thickBot="1" x14ac:dyDescent="0.4">
      <c r="A34" s="43">
        <v>23</v>
      </c>
      <c r="B34" s="44" t="s">
        <v>78</v>
      </c>
      <c r="C34" s="45" t="s">
        <v>29</v>
      </c>
      <c r="D34" s="45">
        <v>1</v>
      </c>
      <c r="E34" s="46">
        <v>40</v>
      </c>
      <c r="F34" s="46">
        <f t="shared" si="0"/>
        <v>40</v>
      </c>
      <c r="G34" s="20"/>
      <c r="H34" s="20"/>
    </row>
    <row r="35" spans="1:8" s="13" customFormat="1" ht="32.25" customHeight="1" thickBot="1" x14ac:dyDescent="0.4">
      <c r="A35" s="43">
        <v>24</v>
      </c>
      <c r="B35" s="44" t="s">
        <v>57</v>
      </c>
      <c r="C35" s="45" t="s">
        <v>29</v>
      </c>
      <c r="D35" s="45">
        <v>1</v>
      </c>
      <c r="E35" s="46">
        <v>10</v>
      </c>
      <c r="F35" s="46">
        <f t="shared" si="0"/>
        <v>10</v>
      </c>
      <c r="G35" s="20"/>
      <c r="H35" s="20"/>
    </row>
    <row r="36" spans="1:8" s="13" customFormat="1" ht="32.25" customHeight="1" thickBot="1" x14ac:dyDescent="0.4">
      <c r="A36" s="43">
        <v>25</v>
      </c>
      <c r="B36" s="44" t="s">
        <v>79</v>
      </c>
      <c r="C36" s="45" t="s">
        <v>29</v>
      </c>
      <c r="D36" s="45">
        <v>1</v>
      </c>
      <c r="E36" s="46">
        <v>10</v>
      </c>
      <c r="F36" s="46">
        <f t="shared" si="0"/>
        <v>10</v>
      </c>
      <c r="G36" s="20"/>
      <c r="H36" s="20"/>
    </row>
    <row r="37" spans="1:8" s="13" customFormat="1" ht="33" customHeight="1" thickBot="1" x14ac:dyDescent="0.4">
      <c r="A37" s="43">
        <v>26</v>
      </c>
      <c r="B37" s="44" t="s">
        <v>58</v>
      </c>
      <c r="C37" s="45" t="s">
        <v>29</v>
      </c>
      <c r="D37" s="45">
        <v>1</v>
      </c>
      <c r="E37" s="46">
        <v>10</v>
      </c>
      <c r="F37" s="46">
        <f t="shared" si="0"/>
        <v>10</v>
      </c>
      <c r="G37" s="20"/>
      <c r="H37" s="20"/>
    </row>
    <row r="38" spans="1:8" s="13" customFormat="1" ht="33" customHeight="1" thickBot="1" x14ac:dyDescent="0.4">
      <c r="A38" s="43">
        <v>27</v>
      </c>
      <c r="B38" s="44" t="s">
        <v>80</v>
      </c>
      <c r="C38" s="45" t="s">
        <v>29</v>
      </c>
      <c r="D38" s="45">
        <v>1</v>
      </c>
      <c r="E38" s="46">
        <v>80</v>
      </c>
      <c r="F38" s="46">
        <f t="shared" si="0"/>
        <v>80</v>
      </c>
      <c r="G38" s="20"/>
      <c r="H38" s="20"/>
    </row>
    <row r="39" spans="1:8" s="13" customFormat="1" ht="33" customHeight="1" thickBot="1" x14ac:dyDescent="0.4">
      <c r="A39" s="43">
        <v>28</v>
      </c>
      <c r="B39" s="44" t="s">
        <v>59</v>
      </c>
      <c r="C39" s="45" t="s">
        <v>29</v>
      </c>
      <c r="D39" s="45">
        <v>1</v>
      </c>
      <c r="E39" s="46">
        <v>10</v>
      </c>
      <c r="F39" s="46">
        <f t="shared" si="0"/>
        <v>10</v>
      </c>
      <c r="G39" s="20"/>
      <c r="H39" s="20"/>
    </row>
    <row r="40" spans="1:8" s="13" customFormat="1" ht="33" customHeight="1" thickBot="1" x14ac:dyDescent="0.4">
      <c r="A40" s="43">
        <v>29</v>
      </c>
      <c r="B40" s="44" t="s">
        <v>81</v>
      </c>
      <c r="C40" s="45" t="s">
        <v>29</v>
      </c>
      <c r="D40" s="45">
        <v>1</v>
      </c>
      <c r="E40" s="46">
        <v>10</v>
      </c>
      <c r="F40" s="46">
        <f t="shared" si="0"/>
        <v>10</v>
      </c>
      <c r="G40" s="20"/>
      <c r="H40" s="20"/>
    </row>
    <row r="41" spans="1:8" s="13" customFormat="1" ht="34.5" customHeight="1" thickBot="1" x14ac:dyDescent="0.4">
      <c r="A41" s="43">
        <v>30</v>
      </c>
      <c r="B41" s="44" t="s">
        <v>60</v>
      </c>
      <c r="C41" s="45" t="s">
        <v>29</v>
      </c>
      <c r="D41" s="45">
        <v>1</v>
      </c>
      <c r="E41" s="46">
        <v>10</v>
      </c>
      <c r="F41" s="46">
        <f t="shared" si="0"/>
        <v>10</v>
      </c>
      <c r="G41" s="20"/>
      <c r="H41" s="20"/>
    </row>
    <row r="42" spans="1:8" s="13" customFormat="1" ht="34.5" customHeight="1" thickBot="1" x14ac:dyDescent="0.4">
      <c r="A42" s="43">
        <v>31</v>
      </c>
      <c r="B42" s="44" t="s">
        <v>82</v>
      </c>
      <c r="C42" s="45" t="s">
        <v>29</v>
      </c>
      <c r="D42" s="45">
        <v>1</v>
      </c>
      <c r="E42" s="46">
        <v>10</v>
      </c>
      <c r="F42" s="46">
        <f t="shared" si="0"/>
        <v>10</v>
      </c>
      <c r="G42" s="20"/>
      <c r="H42" s="20"/>
    </row>
    <row r="43" spans="1:8" s="13" customFormat="1" ht="33" customHeight="1" thickBot="1" x14ac:dyDescent="0.4">
      <c r="A43" s="43">
        <v>32</v>
      </c>
      <c r="B43" s="44" t="s">
        <v>61</v>
      </c>
      <c r="C43" s="45" t="s">
        <v>29</v>
      </c>
      <c r="D43" s="45">
        <v>1</v>
      </c>
      <c r="E43" s="46">
        <v>10</v>
      </c>
      <c r="F43" s="46">
        <f t="shared" si="0"/>
        <v>10</v>
      </c>
      <c r="G43" s="20"/>
      <c r="H43" s="20"/>
    </row>
    <row r="44" spans="1:8" s="13" customFormat="1" ht="33" customHeight="1" thickBot="1" x14ac:dyDescent="0.4">
      <c r="A44" s="43">
        <v>33</v>
      </c>
      <c r="B44" s="44" t="s">
        <v>83</v>
      </c>
      <c r="C44" s="45" t="s">
        <v>29</v>
      </c>
      <c r="D44" s="45">
        <v>2</v>
      </c>
      <c r="E44" s="46">
        <v>160</v>
      </c>
      <c r="F44" s="46">
        <f t="shared" si="0"/>
        <v>320</v>
      </c>
      <c r="G44" s="20"/>
      <c r="H44" s="20"/>
    </row>
    <row r="45" spans="1:8" s="13" customFormat="1" ht="34.5" customHeight="1" thickBot="1" x14ac:dyDescent="0.4">
      <c r="A45" s="43">
        <v>34</v>
      </c>
      <c r="B45" s="44" t="s">
        <v>62</v>
      </c>
      <c r="C45" s="45" t="s">
        <v>29</v>
      </c>
      <c r="D45" s="45">
        <v>2</v>
      </c>
      <c r="E45" s="46">
        <v>100</v>
      </c>
      <c r="F45" s="46">
        <f t="shared" si="0"/>
        <v>200</v>
      </c>
      <c r="G45" s="20"/>
      <c r="H45" s="20"/>
    </row>
    <row r="46" spans="1:8" s="13" customFormat="1" ht="34.5" customHeight="1" thickBot="1" x14ac:dyDescent="0.4">
      <c r="A46" s="43">
        <v>35</v>
      </c>
      <c r="B46" s="44" t="s">
        <v>84</v>
      </c>
      <c r="C46" s="45" t="s">
        <v>29</v>
      </c>
      <c r="D46" s="45">
        <v>1</v>
      </c>
      <c r="E46" s="46">
        <v>140</v>
      </c>
      <c r="F46" s="46">
        <f t="shared" si="0"/>
        <v>140</v>
      </c>
      <c r="G46" s="20"/>
      <c r="H46" s="20"/>
    </row>
    <row r="47" spans="1:8" s="13" customFormat="1" ht="33" customHeight="1" thickBot="1" x14ac:dyDescent="0.4">
      <c r="A47" s="43">
        <v>36</v>
      </c>
      <c r="B47" s="44" t="s">
        <v>63</v>
      </c>
      <c r="C47" s="45" t="s">
        <v>29</v>
      </c>
      <c r="D47" s="45">
        <v>1</v>
      </c>
      <c r="E47" s="46">
        <v>60</v>
      </c>
      <c r="F47" s="46">
        <f t="shared" si="0"/>
        <v>60</v>
      </c>
      <c r="G47" s="20"/>
      <c r="H47" s="20"/>
    </row>
    <row r="48" spans="1:8" s="13" customFormat="1" ht="34.5" customHeight="1" thickBot="1" x14ac:dyDescent="0.4">
      <c r="A48" s="43">
        <v>37</v>
      </c>
      <c r="B48" s="44" t="s">
        <v>85</v>
      </c>
      <c r="C48" s="45" t="s">
        <v>29</v>
      </c>
      <c r="D48" s="45">
        <v>1</v>
      </c>
      <c r="E48" s="46">
        <v>300</v>
      </c>
      <c r="F48" s="46">
        <f t="shared" si="0"/>
        <v>300</v>
      </c>
      <c r="G48" s="20"/>
      <c r="H48" s="20"/>
    </row>
    <row r="49" spans="1:10" s="13" customFormat="1" ht="50.25" customHeight="1" thickBot="1" x14ac:dyDescent="0.4">
      <c r="A49" s="43">
        <v>38</v>
      </c>
      <c r="B49" s="44" t="s">
        <v>64</v>
      </c>
      <c r="C49" s="45" t="s">
        <v>29</v>
      </c>
      <c r="D49" s="45">
        <v>1</v>
      </c>
      <c r="E49" s="46">
        <v>120</v>
      </c>
      <c r="F49" s="46">
        <f t="shared" si="0"/>
        <v>120</v>
      </c>
      <c r="G49" s="20"/>
      <c r="H49" s="20"/>
    </row>
    <row r="50" spans="1:10" s="13" customFormat="1" ht="39" customHeight="1" thickBot="1" x14ac:dyDescent="0.4">
      <c r="A50" s="43">
        <v>39</v>
      </c>
      <c r="B50" s="44" t="s">
        <v>86</v>
      </c>
      <c r="C50" s="45" t="s">
        <v>29</v>
      </c>
      <c r="D50" s="45">
        <v>1</v>
      </c>
      <c r="E50" s="46">
        <v>370</v>
      </c>
      <c r="F50" s="46">
        <f t="shared" si="0"/>
        <v>370</v>
      </c>
      <c r="G50" s="20"/>
      <c r="H50" s="20"/>
    </row>
    <row r="51" spans="1:10" s="13" customFormat="1" ht="45.75" customHeight="1" thickBot="1" x14ac:dyDescent="0.4">
      <c r="A51" s="43">
        <v>40</v>
      </c>
      <c r="B51" s="44" t="s">
        <v>65</v>
      </c>
      <c r="C51" s="45" t="s">
        <v>29</v>
      </c>
      <c r="D51" s="45">
        <v>1</v>
      </c>
      <c r="E51" s="46">
        <v>160</v>
      </c>
      <c r="F51" s="46">
        <f t="shared" si="0"/>
        <v>160</v>
      </c>
      <c r="G51" s="20"/>
      <c r="H51" s="20"/>
    </row>
    <row r="52" spans="1:10" s="13" customFormat="1" ht="24.75" customHeight="1" thickBot="1" x14ac:dyDescent="0.35">
      <c r="A52" s="21"/>
      <c r="B52" s="7"/>
      <c r="C52" s="8"/>
      <c r="D52" s="8"/>
      <c r="E52" s="22"/>
      <c r="F52" s="23"/>
    </row>
    <row r="53" spans="1:10" s="13" customFormat="1" ht="75" customHeight="1" thickBot="1" x14ac:dyDescent="0.4">
      <c r="B53" s="19"/>
      <c r="C53" s="49"/>
      <c r="D53" s="70" t="s">
        <v>34</v>
      </c>
      <c r="E53" s="71"/>
      <c r="F53" s="48">
        <f>SUM(F12:F51)</f>
        <v>4670</v>
      </c>
      <c r="G53" s="29" t="s">
        <v>26</v>
      </c>
      <c r="H53" s="30"/>
      <c r="I53" s="9"/>
    </row>
    <row r="54" spans="1:10" s="13" customFormat="1" ht="55.5" customHeight="1" thickBot="1" x14ac:dyDescent="0.4">
      <c r="C54" s="50"/>
      <c r="D54" s="72" t="s">
        <v>24</v>
      </c>
      <c r="E54" s="73"/>
      <c r="F54" s="48">
        <f>ROUND(F53*24%,2)</f>
        <v>1120.8</v>
      </c>
      <c r="G54" s="31" t="s">
        <v>27</v>
      </c>
      <c r="H54" s="32"/>
      <c r="I54" s="10"/>
      <c r="J54" s="24"/>
    </row>
    <row r="55" spans="1:10" s="13" customFormat="1" ht="77.25" customHeight="1" thickBot="1" x14ac:dyDescent="0.4">
      <c r="C55" s="50"/>
      <c r="D55" s="72" t="s">
        <v>25</v>
      </c>
      <c r="E55" s="73"/>
      <c r="F55" s="48">
        <f>F53+F54</f>
        <v>5790.8</v>
      </c>
      <c r="G55" s="31" t="s">
        <v>28</v>
      </c>
      <c r="H55" s="32"/>
      <c r="I55" s="10"/>
      <c r="J55" s="24"/>
    </row>
    <row r="56" spans="1:10" s="13" customFormat="1" x14ac:dyDescent="0.3">
      <c r="C56" s="25"/>
      <c r="D56" s="25"/>
      <c r="E56" s="25"/>
      <c r="F56" s="26"/>
      <c r="J56" s="24"/>
    </row>
    <row r="57" spans="1:10" s="13" customFormat="1" ht="18" x14ac:dyDescent="0.35">
      <c r="C57" s="25"/>
      <c r="D57" s="25"/>
      <c r="E57" s="25"/>
      <c r="F57" s="27" t="s">
        <v>35</v>
      </c>
      <c r="G57" s="28"/>
      <c r="H57" s="28"/>
      <c r="J57" s="24"/>
    </row>
    <row r="58" spans="1:10" s="13" customFormat="1" x14ac:dyDescent="0.3">
      <c r="C58" s="25"/>
      <c r="D58" s="25"/>
      <c r="E58" s="25"/>
      <c r="F58" s="36" t="s">
        <v>20</v>
      </c>
      <c r="G58" s="36"/>
      <c r="H58" s="36"/>
      <c r="J58" s="24"/>
    </row>
    <row r="59" spans="1:10" s="13" customFormat="1" ht="18" x14ac:dyDescent="0.35">
      <c r="C59" s="25"/>
      <c r="D59" s="25"/>
      <c r="E59" s="25"/>
      <c r="F59" s="27" t="s">
        <v>16</v>
      </c>
      <c r="G59" s="28"/>
      <c r="H59" s="28"/>
      <c r="J59" s="24"/>
    </row>
    <row r="60" spans="1:10" s="13" customFormat="1" ht="18" x14ac:dyDescent="0.35">
      <c r="C60" s="25"/>
      <c r="D60" s="25"/>
      <c r="E60" s="25"/>
      <c r="F60" s="27"/>
      <c r="G60" s="28"/>
      <c r="H60" s="28"/>
      <c r="J60" s="24"/>
    </row>
    <row r="61" spans="1:10" s="13" customFormat="1" ht="18" x14ac:dyDescent="0.35">
      <c r="C61" s="25"/>
      <c r="D61" s="25"/>
      <c r="E61" s="25"/>
      <c r="F61" s="27"/>
      <c r="G61" s="28"/>
      <c r="H61" s="28"/>
      <c r="J61" s="24"/>
    </row>
    <row r="62" spans="1:10" s="13" customFormat="1" ht="18" x14ac:dyDescent="0.35">
      <c r="C62" s="25"/>
      <c r="D62" s="25"/>
      <c r="E62" s="25"/>
      <c r="F62" s="27"/>
      <c r="G62" s="28"/>
      <c r="H62" s="28"/>
      <c r="J62" s="24"/>
    </row>
    <row r="63" spans="1:10" s="13" customFormat="1" ht="18" x14ac:dyDescent="0.35">
      <c r="C63" s="25"/>
      <c r="D63" s="25"/>
      <c r="E63" s="25"/>
      <c r="F63" s="37" t="s">
        <v>17</v>
      </c>
      <c r="G63" s="28"/>
      <c r="H63" s="28"/>
      <c r="J63" s="24"/>
    </row>
    <row r="64" spans="1:10" ht="18" x14ac:dyDescent="0.35">
      <c r="A64" s="14"/>
      <c r="B64" s="17" t="s">
        <v>23</v>
      </c>
      <c r="C64" s="15"/>
      <c r="D64" s="15"/>
      <c r="E64" s="15"/>
      <c r="F64" s="16"/>
      <c r="G64" s="14"/>
      <c r="H64" s="14"/>
      <c r="J64" s="11"/>
    </row>
    <row r="65" spans="1:12" ht="18" x14ac:dyDescent="0.35">
      <c r="A65" s="54"/>
      <c r="B65" s="59" t="s">
        <v>30</v>
      </c>
      <c r="C65" s="60"/>
      <c r="D65" s="60"/>
      <c r="E65" s="60"/>
      <c r="F65" s="60"/>
      <c r="G65" s="61"/>
      <c r="H65" s="14"/>
      <c r="J65" s="11"/>
    </row>
    <row r="66" spans="1:12" ht="18" x14ac:dyDescent="0.35">
      <c r="A66" s="55"/>
      <c r="B66" s="62"/>
      <c r="C66" s="63"/>
      <c r="D66" s="63"/>
      <c r="E66" s="63"/>
      <c r="F66" s="63"/>
      <c r="G66" s="64"/>
      <c r="H66" s="14"/>
      <c r="J66" s="11"/>
    </row>
    <row r="67" spans="1:12" ht="18" x14ac:dyDescent="0.35">
      <c r="A67" s="56"/>
      <c r="B67" s="65"/>
      <c r="C67" s="66"/>
      <c r="D67" s="66"/>
      <c r="E67" s="66"/>
      <c r="F67" s="66"/>
      <c r="G67" s="67"/>
      <c r="H67" s="14"/>
      <c r="J67" s="11"/>
    </row>
    <row r="68" spans="1:12" ht="11.25" customHeight="1" x14ac:dyDescent="0.3">
      <c r="A68" s="12"/>
      <c r="B68" s="12"/>
      <c r="C68" s="6"/>
      <c r="E68" s="12"/>
      <c r="F68" s="12"/>
      <c r="J68" s="11"/>
    </row>
    <row r="69" spans="1:12" s="39" customFormat="1" ht="18" x14ac:dyDescent="0.35">
      <c r="A69" s="69" t="s">
        <v>46</v>
      </c>
      <c r="B69" s="69"/>
      <c r="C69" s="69"/>
      <c r="D69" s="69"/>
      <c r="E69" s="69"/>
      <c r="F69" s="69"/>
      <c r="G69" s="47"/>
      <c r="H69" s="47"/>
      <c r="J69" s="41"/>
    </row>
    <row r="70" spans="1:12" ht="18" x14ac:dyDescent="0.35">
      <c r="A70" s="40"/>
      <c r="B70" s="68" t="s">
        <v>36</v>
      </c>
      <c r="C70" s="68"/>
      <c r="D70" s="51"/>
      <c r="E70" s="69" t="s">
        <v>37</v>
      </c>
      <c r="F70" s="69"/>
      <c r="G70" s="51"/>
      <c r="H70" s="51"/>
      <c r="J70" s="11"/>
    </row>
    <row r="71" spans="1:12" ht="18" x14ac:dyDescent="0.35">
      <c r="A71" s="40"/>
      <c r="B71" s="68" t="s">
        <v>38</v>
      </c>
      <c r="C71" s="68"/>
      <c r="D71" s="51"/>
      <c r="E71" s="69" t="s">
        <v>39</v>
      </c>
      <c r="F71" s="69"/>
      <c r="G71" s="51"/>
      <c r="H71" s="51"/>
      <c r="J71" s="11"/>
      <c r="L71" s="13"/>
    </row>
    <row r="72" spans="1:12" ht="18" customHeight="1" x14ac:dyDescent="0.35">
      <c r="A72" s="40"/>
      <c r="B72" s="68" t="s">
        <v>40</v>
      </c>
      <c r="C72" s="68"/>
      <c r="D72" s="51"/>
      <c r="E72" s="69" t="s">
        <v>41</v>
      </c>
      <c r="F72" s="69"/>
      <c r="G72" s="51"/>
      <c r="H72" s="51"/>
    </row>
    <row r="73" spans="1:12" ht="18" customHeight="1" x14ac:dyDescent="0.35">
      <c r="A73" s="40"/>
      <c r="B73" s="52"/>
      <c r="C73" s="51"/>
      <c r="D73" s="51"/>
      <c r="E73" s="51"/>
      <c r="F73" s="39"/>
      <c r="G73" s="51"/>
      <c r="H73" s="51"/>
    </row>
    <row r="74" spans="1:12" ht="18" x14ac:dyDescent="0.35">
      <c r="A74" s="40"/>
      <c r="B74" s="41"/>
      <c r="C74" s="51"/>
      <c r="D74" s="51"/>
      <c r="E74" s="51"/>
      <c r="F74" s="51"/>
      <c r="G74" s="42"/>
      <c r="H74" s="42"/>
    </row>
    <row r="75" spans="1:12" ht="18" customHeight="1" x14ac:dyDescent="0.35">
      <c r="A75" s="40"/>
      <c r="B75" s="52"/>
      <c r="C75" s="39"/>
      <c r="D75" s="39"/>
      <c r="E75" s="51"/>
      <c r="F75" s="39"/>
      <c r="G75" s="42"/>
      <c r="H75" s="42"/>
    </row>
    <row r="76" spans="1:12" ht="18" customHeight="1" x14ac:dyDescent="0.35">
      <c r="A76" s="40"/>
      <c r="B76" s="68" t="s">
        <v>42</v>
      </c>
      <c r="C76" s="68"/>
      <c r="D76" s="51"/>
      <c r="E76" s="69" t="s">
        <v>43</v>
      </c>
      <c r="F76" s="69"/>
      <c r="G76" s="51"/>
      <c r="H76" s="51"/>
    </row>
    <row r="77" spans="1:12" ht="18" customHeight="1" x14ac:dyDescent="0.35">
      <c r="A77" s="39"/>
      <c r="B77" s="68" t="s">
        <v>44</v>
      </c>
      <c r="C77" s="68"/>
      <c r="D77" s="51"/>
      <c r="E77" s="69" t="s">
        <v>45</v>
      </c>
      <c r="F77" s="69"/>
      <c r="G77" s="51"/>
      <c r="H77" s="51"/>
    </row>
    <row r="78" spans="1:12" ht="15" customHeight="1" x14ac:dyDescent="0.3">
      <c r="A78" s="39"/>
      <c r="B78" s="39"/>
      <c r="C78" s="39"/>
    </row>
  </sheetData>
  <mergeCells count="19">
    <mergeCell ref="B77:C77"/>
    <mergeCell ref="E77:F77"/>
    <mergeCell ref="A69:F69"/>
    <mergeCell ref="D53:E53"/>
    <mergeCell ref="D54:E54"/>
    <mergeCell ref="D55:E55"/>
    <mergeCell ref="B76:C76"/>
    <mergeCell ref="E76:F76"/>
    <mergeCell ref="B70:C70"/>
    <mergeCell ref="E70:F70"/>
    <mergeCell ref="B71:C71"/>
    <mergeCell ref="E71:F71"/>
    <mergeCell ref="B72:C72"/>
    <mergeCell ref="E72:F72"/>
    <mergeCell ref="A2:H2"/>
    <mergeCell ref="A65:A67"/>
    <mergeCell ref="A8:H8"/>
    <mergeCell ref="D4:G6"/>
    <mergeCell ref="B65:G67"/>
  </mergeCells>
  <phoneticPr fontId="0" type="noConversion"/>
  <pageMargins left="0.74803149606299213" right="0.74803149606299213" top="0.43307086614173229" bottom="0.43307086614173229" header="0.31496062992125984" footer="0.31496062992125984"/>
  <pageSetup paperSize="9" scale="57" fitToHeight="2" orientation="landscape" r:id="rId1"/>
  <headerFooter alignWithMargins="0">
    <oddFooter>&amp;CΣελίδα &amp;P / &amp;N</oddFooter>
  </headerFooter>
  <rowBreaks count="2" manualBreakCount="2">
    <brk id="28" max="7" man="1"/>
    <brk id="4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vt:i4>
      </vt:variant>
    </vt:vector>
  </HeadingPairs>
  <TitlesOfParts>
    <vt:vector size="4" baseType="lpstr">
      <vt:lpstr>Φύλλο2</vt:lpstr>
      <vt:lpstr>Φύλλο3</vt:lpstr>
      <vt:lpstr>Φύλλο2!Print_Area</vt:lpstr>
      <vt:lpstr>Φύλλο2!Print_Titles</vt:lpstr>
    </vt:vector>
  </TitlesOfParts>
  <Company>techniki ypiresia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 v</dc:creator>
  <cp:lastModifiedBy>user</cp:lastModifiedBy>
  <cp:lastPrinted>2018-06-22T06:32:15Z</cp:lastPrinted>
  <dcterms:created xsi:type="dcterms:W3CDTF">2002-11-14T11:39:24Z</dcterms:created>
  <dcterms:modified xsi:type="dcterms:W3CDTF">2019-10-14T07:47:08Z</dcterms:modified>
</cp:coreProperties>
</file>