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MASTERPC-PROC\Users\Βασιλική\Documents\ΠΡΟΜΗΘΕΙΩΝ\01. ΠΡΟΣΚΛΗΣΕΙΣ ΕΚΔΗΛΩΣΗΣ ΕΝΔΙΑΦΕΡΟΝΤΟΣ\2021\ΠΡΟΜΗΘΕΙΑ ΣΙΔΗΡΟΥΡΓΙΚΩΝ ΥΛΙΚΩΝ\"/>
    </mc:Choice>
  </mc:AlternateContent>
  <xr:revisionPtr revIDLastSave="0" documentId="13_ncr:1_{8465CCB1-36ED-4591-BBEF-CA68DA5857C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Φύλλο1" sheetId="2" r:id="rId1"/>
  </sheets>
  <definedNames>
    <definedName name="_xlnm.Print_Area" localSheetId="0">Φύλλο1!$A$1:$H$74</definedName>
    <definedName name="_xlnm.Print_Titles" localSheetId="0">Φύλλο1!$11:$12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F32" i="2"/>
  <c r="F31" i="2"/>
  <c r="F30" i="2"/>
  <c r="F29" i="2"/>
  <c r="F16" i="2" l="1"/>
  <c r="F39" i="2"/>
  <c r="F38" i="2"/>
  <c r="F14" i="2" l="1"/>
  <c r="F15" i="2"/>
  <c r="F17" i="2"/>
  <c r="F18" i="2"/>
  <c r="F19" i="2"/>
  <c r="F20" i="2"/>
  <c r="F21" i="2"/>
  <c r="F22" i="2"/>
  <c r="F23" i="2"/>
  <c r="F24" i="2"/>
  <c r="F25" i="2"/>
  <c r="F26" i="2"/>
  <c r="F27" i="2"/>
  <c r="F28" i="2"/>
  <c r="F33" i="2"/>
  <c r="F34" i="2"/>
  <c r="F35" i="2"/>
  <c r="F36" i="2"/>
  <c r="F37" i="2"/>
  <c r="F40" i="2"/>
  <c r="F41" i="2"/>
  <c r="F42" i="2"/>
  <c r="F43" i="2"/>
  <c r="F44" i="2"/>
  <c r="F45" i="2"/>
  <c r="F46" i="2"/>
  <c r="F47" i="2"/>
  <c r="F13" i="2" l="1"/>
  <c r="F49" i="2" s="1"/>
  <c r="F50" i="2" s="1"/>
  <c r="F51" i="2" s="1"/>
</calcChain>
</file>

<file path=xl/sharedStrings.xml><?xml version="1.0" encoding="utf-8"?>
<sst xmlns="http://schemas.openxmlformats.org/spreadsheetml/2006/main" count="106" uniqueCount="73">
  <si>
    <t>ΠΑΝΕΠΙΣΤΗΜΙΟ ΙΩΑΝΝΙΝΩΝ</t>
  </si>
  <si>
    <t>ΕΡΓΟ:</t>
  </si>
  <si>
    <t xml:space="preserve">    ΕΛΛΗΝΙΚΗ ΔΗΜΟΚΡΑΤΙΑ</t>
  </si>
  <si>
    <t>Δ/ΝΣΗ ΤΕΧΝΙΚΩΝ ΥΠΗΡΕΣΙΩΝ</t>
  </si>
  <si>
    <t xml:space="preserve">         ΤΜΗΜΑ ΜΕΛΕΤΩΝ</t>
  </si>
  <si>
    <t>(1)</t>
  </si>
  <si>
    <t>(3)</t>
  </si>
  <si>
    <t>(4)</t>
  </si>
  <si>
    <t>(5)</t>
  </si>
  <si>
    <t>(6) = (4)*(5)</t>
  </si>
  <si>
    <t>A/α</t>
  </si>
  <si>
    <t>Ποσότητα</t>
  </si>
  <si>
    <t>ΕΝΤΥΠΟ ΟΙΚΟΜΙΚΗΣ ΠΡΟΣΦΟΡΑΣ</t>
  </si>
  <si>
    <t>Τιμή μονάδας χωρίς Φ.Π.Α. (σύμφωνα με τον προϋπολογισμό)</t>
  </si>
  <si>
    <t>Αξία χωρίς Φ.Π.Α. (σύμφωνα με τον προϋπολογισμό)</t>
  </si>
  <si>
    <t>(7)</t>
  </si>
  <si>
    <t>Ο προσφέρων</t>
  </si>
  <si>
    <t>(υπογραφή, ονοματεπώνυμο, σφραγίδα)</t>
  </si>
  <si>
    <t>Μονάδα μέτρησης</t>
  </si>
  <si>
    <t>(8) = (4)*(7)</t>
  </si>
  <si>
    <t>(ημερομηνία συμπλήρωσης)</t>
  </si>
  <si>
    <t>Τιμή μονάδας χωρίς Φ.Π.Α. (σύμφωνα με την προσφορά)</t>
  </si>
  <si>
    <t>Αξία χωρίς Φ.Π.Α. (σύμφωνα με την προσφορά)</t>
  </si>
  <si>
    <t>Παρατήρηση:</t>
  </si>
  <si>
    <t>Φ.Π.Α. 24% (σύμφωνα με τον προϋπολογισμό)</t>
  </si>
  <si>
    <t>Συνολική αξία με Φ.Π.Α. 24% (σύμφωνα με τον προϋπολογισμό)</t>
  </si>
  <si>
    <t>Συνολική αξία χωρίς Φ.Π.Α. 24% (σύμφωνα με την προσφορά)</t>
  </si>
  <si>
    <t>Φ.Π.Α. 24% (σύμφωνα με την προσφορά)</t>
  </si>
  <si>
    <t>Συνολική αξία με Φ.Π.Α. 24% (σύμφωνα με την προσφορά)</t>
  </si>
  <si>
    <t>τεμάχιο</t>
  </si>
  <si>
    <t>Επιτρέπεται η τιμή μονάδας σύμφωνα με την προσφορά (στήλη 7) να είναι μεγαλύτερη από την τιμή μονάδας σύμφωνα με τον προυπολογισμό (στήλη 5). Δεν επιτρέπεται όμως η συνολική αξία σύμφωνα με την προσφορά  να είναι μεγαλύτερη από τη συνολική αξία σύμφωνα με τον προϋπολογισμό (αλλιώς η προσφορά θα κρίνεται απαράδεκτη και θα απορρίπτεται).</t>
  </si>
  <si>
    <t>(2)</t>
  </si>
  <si>
    <t>Συνολική αξία χωρίς Φ.Π.Α. 24% (σύμφωνα με τoν προϋπολογισμό)</t>
  </si>
  <si>
    <t>Αφού  έλαβα  γνώση  της  Διακήρυξης  της  προμήθειας  που  αναγράφεται  στην  επικεφαλίδα  και  των  λοιπών  στοιχείων  Δημοπράτησης , καθώς  και  των  συνθηκών  εκτέλεσης  της  προμήθειας  αυτής , υποβάλλω  την  παρούσα  προσφορά  και  δηλώνω  ότι  αποδέχομαι  πλήρως  και  χωρίς  επιφύλαξη  και  αναλαμβάνω  την  εκτέλεση  της  προμήθειας  με  τις  ακόλουθες  τιμές  μονάδας :</t>
  </si>
  <si>
    <t>Είδος  υλικού - προδιαγραφή</t>
  </si>
  <si>
    <t>Αφρός  πολυουρεθάνης  ενός (1)  συστατικού σε  σπρέϋ,  μικρό μέγεθος  φιάλης  300ml/τεμάχιο , CE .</t>
  </si>
  <si>
    <t>Κλειδί  άκοπο , κοντό αριστερό , για 4 δόντια αριστερά , για αντίγραφο κλειδιών , ορειχάλκινο , ενδεικτικού τύπου DOMUS  No 11009 L</t>
  </si>
  <si>
    <t xml:space="preserve">Κλειδί άκοπο , μακρύ αριστερό , για 5 δόντια αριστερά , για αντίγραφο κλειδιών , ορειχάλκινο , ενδεικτικού τύπου DOMUS  No 16009 L </t>
  </si>
  <si>
    <t>Πόμολο  αλουμινίου  (σετ  δύο  τεμαχίων μέσα και έξω , μαζί με τις  ροζέτες )  για  εξωτερικές  πόρτες  αλουμινίου ,  που να ταιριάζει  σε  όλα τα προφίλ  αλουμινίου , βαμένο  με  ηλεκτροστατική  βαφή  ,  ενδεικτικού  τύπου  Domus 6110L  ,  λευκού  χρώματος</t>
  </si>
  <si>
    <t xml:space="preserve">Σκαφάκι ( κουτί ) πλαστικό αποθήκευσης εργαλείων-υλικών , με δυνατότητα στήριξης του ενός πάνω στο άλλο , βαρέως τύπου, διαστάσεων  485mm μήκος Χ 298mm πλάτος Χ 189mm ύψος , ενδεικτικού τύπου BULL 5 </t>
  </si>
  <si>
    <t>Σπανιολέτα   Nefeli  X-505  ,  εξωτερικό  σπαστό  χερούλι  αλουμινίου  με  αντίκρυσμα  ,  λευκού  χρώματος .</t>
  </si>
  <si>
    <r>
      <t xml:space="preserve">Αντισκωριακό-Γραφιτούχο-Λιπαντικό  σπρέι  για  βίδες   </t>
    </r>
    <r>
      <rPr>
        <sz val="12"/>
        <rFont val="Calibri"/>
        <family val="2"/>
        <charset val="161"/>
      </rPr>
      <t>≥</t>
    </r>
    <r>
      <rPr>
        <sz val="12"/>
        <rFont val="Times New Roman"/>
        <family val="1"/>
        <charset val="161"/>
      </rPr>
      <t>200ml / φιάλη</t>
    </r>
  </si>
  <si>
    <r>
      <t>Αυτόματος  μηχανισμός  επαναφοράς  πόρτας , εξωτερικός  ελαφριού  τύπου – πλακέ , με συνεχή έλεγχο καθ' όλη τη διάρκεια κλεισίματος της  πόρτας , κατάλληλος  για αλουμινόπορτες , σιδηρόπορτες και ξύλινες  πόρτες , με βαλβίδα ρύθμισης ταχύτητας κλεισίματος  και βαλβίδα ρύθμισης  ταχύτητας  πρόσκρουσης . Δύναμη κλεισίματος  ΕΝ3 . για πλάτος φύλλου πόρτας  μέχρι 105cm , βάρος πόρτας 70Kg  και  άνοιγμα  πόρτας  έως  180</t>
    </r>
    <r>
      <rPr>
        <sz val="12"/>
        <rFont val="Calibri"/>
        <family val="2"/>
        <charset val="161"/>
      </rPr>
      <t>˚</t>
    </r>
    <r>
      <rPr>
        <sz val="12"/>
        <rFont val="Times New Roman"/>
        <family val="1"/>
        <charset val="161"/>
      </rPr>
      <t xml:space="preserve">  , CE .</t>
    </r>
  </si>
  <si>
    <r>
      <t>Σπανιολέτα  GIESSE  Euro 01000  αριστερή/δεξιά  για  ανοιγόμενα  κουφώματα (πορτες ,παράθυρα) , από χυτό  αλουμίνιο με  περιστροφή  λαβής  90</t>
    </r>
    <r>
      <rPr>
        <sz val="12"/>
        <rFont val="Calibri"/>
        <family val="2"/>
        <charset val="161"/>
      </rPr>
      <t>˚</t>
    </r>
    <r>
      <rPr>
        <sz val="12"/>
        <rFont val="Times New Roman"/>
        <family val="1"/>
        <charset val="161"/>
      </rPr>
      <t xml:space="preserve"> , λευκού  χρώματος  με βίδες  και  λαμάκια  σταθεροποίησης  ανοξοίδωτα (inox) .</t>
    </r>
  </si>
  <si>
    <t>Βύσματα  6mm  πλαστικά  ,  για τοιχοποιία , 100τεμάχια / κουτί .</t>
  </si>
  <si>
    <t xml:space="preserve">Κλειδί άκοπο , μακρύ δεξιό , για 5 δόντια δεξιά , για αντίγραφο κλειδιών , ορειχάλκινο , ενδεικτικού τύπου DOMUS  No 16009 R </t>
  </si>
  <si>
    <t>Κύλινδρος απλός  60mm (30/30mm)  , ορειχάλκινος (Μύλος  ασφαλείας)  , με τρία κλειδιά , ενδεικτικού τύπου DOMUS  No 16060 . Η  γλώσσα  του  κυλίνδρου  να  είναι  σε  κάθετη  θέση  και  όχι  λοξή .</t>
  </si>
  <si>
    <t>Κύλινδρος απλός  65mm (30/35mm)  , ορειχάλκινος (Μύλος  ασφαλείας)  , με τρία κλειδιά , ενδεικτικού τύπου DOMUS  No 16065 . Η  γλώσσα  του  κυλίνδρου  να  είναι  σε  κάθετη  θέση  και  όχι  λοξή .</t>
  </si>
  <si>
    <t>Κύλινδρος απλός  75mm (30/45mm)  , ορειχάλκινος (Μύλος  ασφαλείας)  , με τρία κλειδιά , ενδεικτικού τύπου DOMUS  No 16075 . Η  γλώσσα  του  κυλίνδρου  να  είναι  σε  κάθετη  θέση  και  όχι  λοξή .</t>
  </si>
  <si>
    <t>Λουκέτο  ασφαλείας    50mm ,με  συμπαγές  ανοξείδωτο  σώμα   Inox  αντισκουριακό, για μεγάλη αντοχή στην οξείδωση και σε όλες τις περιβαλλοντικές συνθήκες (υγρασία, θάλασσα, ζέστη, ψύχος κ,ά.) , σχεδιασμένο για να παρέχει την μέγιστη δυνατή ασφάλεια , συνοδεύεται από 3 κλειδιά , βαρέως τύπου  Β.Τ.</t>
  </si>
  <si>
    <r>
      <t xml:space="preserve">Φλαντζόκολλα  υψηλής  θερμοκρασίας   </t>
    </r>
    <r>
      <rPr>
        <sz val="12"/>
        <rFont val="Calibri"/>
        <family val="2"/>
        <charset val="161"/>
      </rPr>
      <t>≥</t>
    </r>
    <r>
      <rPr>
        <sz val="12"/>
        <rFont val="Times New Roman"/>
        <family val="1"/>
        <charset val="161"/>
      </rPr>
      <t>300</t>
    </r>
    <r>
      <rPr>
        <sz val="12"/>
        <rFont val="Calibri"/>
        <family val="2"/>
        <charset val="161"/>
      </rPr>
      <t>°</t>
    </r>
    <r>
      <rPr>
        <sz val="12"/>
        <rFont val="Times New Roman"/>
        <family val="1"/>
        <charset val="161"/>
      </rPr>
      <t>C  , κόκκινη  , σε  συσκευασία  σωληνάριο  100ml  ,  ενδεικτικού  τύπου  Loctite 596 .</t>
    </r>
  </si>
  <si>
    <t>κουτί</t>
  </si>
  <si>
    <t>Προμήθεια  Σιδηρουργικών  Υλικών  για  τις  ανάγκες  της  Παν/πολης  Ιωαννίνων 2021 .</t>
  </si>
  <si>
    <t>Ηλεκτρόδια Φ 2,5 / 350 , ρουτιλίου - κυτταρίνης , μέσης επένδυσης , χαμηλής θερμοκρασίας συγκόλλησης  , γενικής  χρήσης  , κατά DIN 1913 : E 4321 R3  ,  ενδεικτικού τύπου OERLIKON  FINCORD-M 2.5 mm  , 4Kgr / τεμάχιο  , CE .</t>
  </si>
  <si>
    <t>Ηλεκτρόδια Φ 2,5 / 350 , ρουτιλίου - κυτταρίνης , μέσης επένδυσης , χαμηλής θερμοκρασίας συγκόλλησης προς κάθε κατεύθυνση , κατά DIN 1913 : E 4322 R(C) 3  ,  ενδεικτικού τύπου OERLIKON  REX  ,  4Kgr / τεμάχιο  ,  CE .</t>
  </si>
  <si>
    <t>Ηλεκτρόδια Φ 3,25 / 350 , ρουτιλίου - κυτταρίνης , μέσης επένδυσης , χαμηλής θερμοκρασίας συγκόλλησης  , γενικής  χρήσης  , κατά DIN 1913 : E 4321 R3  ,  ενδεικτικού τύπου OERLIKON  FINCORD-M 3.25 mm  , 4Kgr / τεμάχιο  , CE .</t>
  </si>
  <si>
    <t>Ηλεκτρόδια Φ 3,25 / 350 , ρουτιλίου - κυτταρίνης , μέσης επένδυσης , χαμηλής θερμοκρασίας συγκόλλησης προς κάθε κατεύθυνση , κατά DIN 1913 : E 4322 R(C) 3  ,  ενδεικτικού τύπου OERLIKON  REX  ,  4Kgr / τεμάχιο  ,  CE .</t>
  </si>
  <si>
    <t>Κύλινδροι  απλοί  65mm (30/35mm) , οι  οποίοι θα  ανοίγουν  με  το  ίδιο κλειδί  ,  σε πέντε (5)  ομάδες  των  δέκα (10) κυλίνδρων  με  ίδιο  κλειδί  η κάθε μία . Οι ομάδες  μεταξύ τους  θα  έχουν  διαφορετικό  κλειδί . Κάθε  κύλινδρος  θα  συνοδεύεται  τουλάχιστον  με  ένα  κλειδί . Η  γλώσσα  του  κυλίνδρου  να  είναι  σε  κάθετη  θέση  και  όχι  λοξή  . Με ορειχάλκινο  το  σώμα των  κυλίνδρων .</t>
  </si>
  <si>
    <t>Λουκέτο  ασφαλείας    50mm ,μακρύλαιμο με απόσταση λαιμού και του σώματος  75mm ,με  συμπαγές  ορειχάλκινο  σώμα , σχεδιασμένο για να παρέχει την μέγιστη δυνατή ασφάλεια , συνοδεύεται από 3 κλειδιά , βαρέως τύπου  Β.Τ.</t>
  </si>
  <si>
    <t xml:space="preserve">Πόμολο  για  μπάρα  πανικού  CISA  07078-28  , με  κλειδαριά , η  χρήση  της  κλειδαριάς  απενεργοποεί  το  πόμολο , μαύρου  χρώματος . </t>
  </si>
  <si>
    <t xml:space="preserve">Πόμολο  για  μπάρα  πανικού  CISA  07078-38  , με  κλειδαριά , η  χρήση  της  κλειδαριάς  απενεργοποεί  το  πόμολο , μαύρου  χρώματος . </t>
  </si>
  <si>
    <r>
      <t>Στουπί , λευκό από 100</t>
    </r>
    <r>
      <rPr>
        <sz val="12"/>
        <rFont val="Arial"/>
        <family val="2"/>
        <charset val="161"/>
      </rPr>
      <t>%</t>
    </r>
    <r>
      <rPr>
        <sz val="12"/>
        <rFont val="Times New Roman"/>
        <family val="1"/>
        <charset val="161"/>
      </rPr>
      <t xml:space="preserve">  βαμβάκι , σε συσκευσία 250gr/τεμ.</t>
    </r>
  </si>
  <si>
    <t xml:space="preserve">Ταινία σήμανσης  δρόμων  70mm πλάτος και μήκος 200m ,  άσπρη-κόκκινη  ,  μέσα στο κουτί  της . </t>
  </si>
  <si>
    <t>Τσέρκι  στήριξης  διάτρητο Φ5mm  12x0,8mm  ,  μεταλλικό γαλβανιζέ  ,  σε ρολό μήκους  10m  ,  με  πλάτος  12mm  ,  με πάχος  0,8mm  ,  με διάμετρο  τρύπας  Φ5mm.</t>
  </si>
  <si>
    <t>Τσέρκι  στήριξης  διάτρητο Φ7mm  17x0,8mm  ,  μεταλλικό γαλβανιζέ  ,  σε ρολό μήκους  10m  ,  με  πλάτος  17mm  ,  με πάχος  0,8mm  ,  με διάμετρο  τρύπας  Φ7mm.</t>
  </si>
  <si>
    <t>Ιωάννινα, ____ / _____ / 2021</t>
  </si>
  <si>
    <t>Σκάλα  αλουμινίου , με  τέσσερα (4) φαρδειά  πλαστικά  πατήματα  35Χ24cm , με  αντιολισθητικές  τάπες  στήριξης , με δυνατότητα  αναδίπλωσης  της , CE.</t>
  </si>
  <si>
    <t>Σκάλα  αλουμινίου , με  πέντε (5) φαρδειά  πλαστικά  πατήματα  35Χ24cm , με  αντιολισθητικές  τάπες  στήριξης , με δυνατότητα  αναδίπλωσης  της , CE.</t>
  </si>
  <si>
    <t>Βίδα , γαλβανιζέ , φρεζάτη , ξυλόβιδα  4,00Χ40mm , 1000 τεμ./κουτί</t>
  </si>
  <si>
    <t>Λαβή  εξώπορτας  , στρογγυλή  σφαίρα (μπούλ) ,  για πόρτες  αλουμινίου  πάχους  50-70mm , ανοξείδωτη  (inox) .</t>
  </si>
  <si>
    <t>Λαβή  εξώπορτας  , στρογγυλή  σφαίρα (μπούλ) , διπλή (μέσα-έξω) , για πόρτες  αλουμινίου , ανοξείδωτη  (inox) .</t>
  </si>
  <si>
    <t>Λαβή  εξώπορτας  , σχήματος  Π  ( να στηρίζεται σε δύο σημεία) , για πόρτες  αλουμινίου  πάχους  50-70mm, ανοξείδωτη  (inox) .</t>
  </si>
  <si>
    <t>Λαβή  εξώπορτας  , σχήματος  Π  ( να στηρίζεται σε δύο σημεία) , διπλή (μέσα-έξω) , για πόρτες  αλουμινίου  πάχους  50-70mm, ανοξείδωτη  (inox)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</si>
</sst>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Greek"/>
      <charset val="161"/>
    </font>
    <font>
      <sz val="12"/>
      <name val="Palatino Linotype"/>
      <family val="1"/>
      <charset val="161"/>
    </font>
    <font>
      <sz val="10"/>
      <name val="Palatino Linotype"/>
      <family val="1"/>
      <charset val="161"/>
    </font>
    <font>
      <sz val="9"/>
      <name val="Palatino Linotype"/>
      <family val="1"/>
      <charset val="161"/>
    </font>
    <font>
      <b/>
      <sz val="10"/>
      <name val="Palatino Linotype"/>
      <family val="1"/>
      <charset val="161"/>
    </font>
    <font>
      <b/>
      <sz val="12"/>
      <name val="Palatino Linotype"/>
      <family val="1"/>
      <charset val="161"/>
    </font>
    <font>
      <b/>
      <u/>
      <sz val="12"/>
      <name val="Palatino Linotype"/>
      <family val="1"/>
      <charset val="161"/>
    </font>
    <font>
      <sz val="12"/>
      <name val="Times New Roman"/>
      <family val="1"/>
      <charset val="161"/>
    </font>
    <font>
      <sz val="12"/>
      <name val="Calibri"/>
      <family val="2"/>
      <charset val="161"/>
    </font>
    <font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4" fillId="0" borderId="5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4" fontId="5" fillId="0" borderId="4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Continuous" wrapText="1"/>
    </xf>
    <xf numFmtId="4" fontId="2" fillId="0" borderId="0" xfId="0" applyNumberFormat="1" applyFont="1" applyAlignment="1">
      <alignment horizontal="centerContinuous" wrapText="1"/>
    </xf>
    <xf numFmtId="0" fontId="5" fillId="0" borderId="0" xfId="0" applyFont="1" applyAlignment="1">
      <alignment horizontal="left" vertical="top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1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5" fillId="0" borderId="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0</xdr:rowOff>
    </xdr:from>
    <xdr:to>
      <xdr:col>1</xdr:col>
      <xdr:colOff>581025</xdr:colOff>
      <xdr:row>2</xdr:row>
      <xdr:rowOff>142875</xdr:rowOff>
    </xdr:to>
    <xdr:pic>
      <xdr:nvPicPr>
        <xdr:cNvPr id="2082" name="Picture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0"/>
          <a:ext cx="3238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5"/>
  <sheetViews>
    <sheetView tabSelected="1" view="pageBreakPreview" zoomScaleNormal="100" zoomScaleSheetLayoutView="100" workbookViewId="0">
      <selection activeCell="B69" sqref="B69:D69"/>
    </sheetView>
  </sheetViews>
  <sheetFormatPr defaultColWidth="9.140625" defaultRowHeight="15" x14ac:dyDescent="0.3"/>
  <cols>
    <col min="1" max="1" width="4.7109375" style="1" customWidth="1"/>
    <col min="2" max="2" width="66.140625" style="1" customWidth="1"/>
    <col min="3" max="3" width="10.5703125" style="1" customWidth="1"/>
    <col min="4" max="4" width="11.28515625" style="1" customWidth="1"/>
    <col min="5" max="5" width="18.28515625" style="1" customWidth="1"/>
    <col min="6" max="6" width="16.5703125" style="1" customWidth="1"/>
    <col min="7" max="7" width="23.7109375" style="1" customWidth="1"/>
    <col min="8" max="8" width="25.7109375" style="1" customWidth="1"/>
    <col min="9" max="16384" width="9.140625" style="1"/>
  </cols>
  <sheetData>
    <row r="2" spans="1:8" ht="18" x14ac:dyDescent="0.35">
      <c r="A2" s="46" t="s">
        <v>12</v>
      </c>
      <c r="B2" s="46"/>
      <c r="C2" s="46"/>
      <c r="D2" s="46"/>
      <c r="E2" s="46"/>
      <c r="F2" s="46"/>
      <c r="G2" s="46"/>
      <c r="H2" s="46"/>
    </row>
    <row r="3" spans="1:8" ht="18" x14ac:dyDescent="0.35">
      <c r="A3" s="2"/>
      <c r="C3" s="2"/>
      <c r="D3" s="2"/>
      <c r="E3" s="2"/>
      <c r="F3" s="2"/>
    </row>
    <row r="4" spans="1:8" ht="18" customHeight="1" x14ac:dyDescent="0.35">
      <c r="A4" s="3" t="s">
        <v>2</v>
      </c>
      <c r="C4" s="32" t="s">
        <v>1</v>
      </c>
      <c r="D4" s="51" t="s">
        <v>52</v>
      </c>
      <c r="E4" s="51"/>
      <c r="F4" s="51"/>
      <c r="G4" s="51"/>
    </row>
    <row r="5" spans="1:8" ht="18" x14ac:dyDescent="0.35">
      <c r="A5" s="3" t="s">
        <v>0</v>
      </c>
      <c r="C5" s="17"/>
      <c r="D5" s="51"/>
      <c r="E5" s="51"/>
      <c r="F5" s="51"/>
      <c r="G5" s="51"/>
    </row>
    <row r="6" spans="1:8" ht="18" x14ac:dyDescent="0.35">
      <c r="A6" s="3" t="s">
        <v>3</v>
      </c>
      <c r="C6" s="17"/>
      <c r="D6" s="51"/>
      <c r="E6" s="51"/>
      <c r="F6" s="51"/>
      <c r="G6" s="51"/>
    </row>
    <row r="7" spans="1:8" ht="18" x14ac:dyDescent="0.3">
      <c r="A7" s="3" t="s">
        <v>4</v>
      </c>
      <c r="D7" s="35"/>
      <c r="E7" s="4"/>
      <c r="F7" s="4"/>
    </row>
    <row r="8" spans="1:8" ht="18" x14ac:dyDescent="0.3">
      <c r="A8" s="3"/>
      <c r="D8" s="35"/>
      <c r="E8" s="4"/>
      <c r="F8" s="4"/>
    </row>
    <row r="9" spans="1:8" ht="49.5" customHeight="1" x14ac:dyDescent="0.3">
      <c r="A9" s="50" t="s">
        <v>33</v>
      </c>
      <c r="B9" s="50"/>
      <c r="C9" s="50"/>
      <c r="D9" s="50"/>
      <c r="E9" s="50"/>
      <c r="F9" s="50"/>
      <c r="G9" s="50"/>
      <c r="H9" s="50"/>
    </row>
    <row r="10" spans="1:8" ht="15.75" thickBot="1" x14ac:dyDescent="0.35"/>
    <row r="11" spans="1:8" s="18" customFormat="1" ht="75.75" thickBot="1" x14ac:dyDescent="0.35">
      <c r="A11" s="5" t="s">
        <v>10</v>
      </c>
      <c r="B11" s="5" t="s">
        <v>34</v>
      </c>
      <c r="C11" s="5" t="s">
        <v>18</v>
      </c>
      <c r="D11" s="5" t="s">
        <v>11</v>
      </c>
      <c r="E11" s="5" t="s">
        <v>13</v>
      </c>
      <c r="F11" s="5" t="s">
        <v>14</v>
      </c>
      <c r="G11" s="5" t="s">
        <v>21</v>
      </c>
      <c r="H11" s="5" t="s">
        <v>22</v>
      </c>
    </row>
    <row r="12" spans="1:8" s="20" customFormat="1" ht="15.75" thickBot="1" x14ac:dyDescent="0.25">
      <c r="A12" s="31" t="s">
        <v>5</v>
      </c>
      <c r="B12" s="31" t="s">
        <v>31</v>
      </c>
      <c r="C12" s="31" t="s">
        <v>6</v>
      </c>
      <c r="D12" s="31" t="s">
        <v>7</v>
      </c>
      <c r="E12" s="31" t="s">
        <v>8</v>
      </c>
      <c r="F12" s="31" t="s">
        <v>9</v>
      </c>
      <c r="G12" s="31" t="s">
        <v>15</v>
      </c>
      <c r="H12" s="31" t="s">
        <v>19</v>
      </c>
    </row>
    <row r="13" spans="1:8" s="12" customFormat="1" ht="36.75" customHeight="1" thickBot="1" x14ac:dyDescent="0.4">
      <c r="A13" s="44">
        <v>1</v>
      </c>
      <c r="B13" s="39" t="s">
        <v>41</v>
      </c>
      <c r="C13" s="40" t="s">
        <v>29</v>
      </c>
      <c r="D13" s="40">
        <v>5</v>
      </c>
      <c r="E13" s="41">
        <v>3.42</v>
      </c>
      <c r="F13" s="45">
        <f>D13*E13</f>
        <v>17.100000000000001</v>
      </c>
      <c r="G13" s="19"/>
      <c r="H13" s="19"/>
    </row>
    <row r="14" spans="1:8" s="12" customFormat="1" ht="120.75" customHeight="1" thickBot="1" x14ac:dyDescent="0.4">
      <c r="A14" s="44">
        <v>2</v>
      </c>
      <c r="B14" s="39" t="s">
        <v>42</v>
      </c>
      <c r="C14" s="40" t="s">
        <v>29</v>
      </c>
      <c r="D14" s="40">
        <v>10</v>
      </c>
      <c r="E14" s="41">
        <v>30</v>
      </c>
      <c r="F14" s="45">
        <f t="shared" ref="F14:F47" si="0">D14*E14</f>
        <v>300</v>
      </c>
      <c r="G14" s="19"/>
      <c r="H14" s="19"/>
    </row>
    <row r="15" spans="1:8" s="12" customFormat="1" ht="42.75" customHeight="1" thickBot="1" x14ac:dyDescent="0.4">
      <c r="A15" s="44">
        <v>3</v>
      </c>
      <c r="B15" s="39" t="s">
        <v>35</v>
      </c>
      <c r="C15" s="40" t="s">
        <v>29</v>
      </c>
      <c r="D15" s="40">
        <v>10</v>
      </c>
      <c r="E15" s="41">
        <v>4.5</v>
      </c>
      <c r="F15" s="45">
        <f t="shared" si="0"/>
        <v>45</v>
      </c>
      <c r="G15" s="19"/>
      <c r="H15" s="19"/>
    </row>
    <row r="16" spans="1:8" s="12" customFormat="1" ht="28.5" customHeight="1" thickBot="1" x14ac:dyDescent="0.4">
      <c r="A16" s="44">
        <v>4</v>
      </c>
      <c r="B16" s="39" t="s">
        <v>68</v>
      </c>
      <c r="C16" s="40" t="s">
        <v>51</v>
      </c>
      <c r="D16" s="40">
        <v>1</v>
      </c>
      <c r="E16" s="41">
        <v>8</v>
      </c>
      <c r="F16" s="45">
        <f t="shared" si="0"/>
        <v>8</v>
      </c>
      <c r="G16" s="19"/>
      <c r="H16" s="19"/>
    </row>
    <row r="17" spans="1:8" s="12" customFormat="1" ht="21.75" customHeight="1" thickBot="1" x14ac:dyDescent="0.4">
      <c r="A17" s="44">
        <v>5</v>
      </c>
      <c r="B17" s="39" t="s">
        <v>44</v>
      </c>
      <c r="C17" s="40" t="s">
        <v>51</v>
      </c>
      <c r="D17" s="40">
        <v>10</v>
      </c>
      <c r="E17" s="42">
        <v>1</v>
      </c>
      <c r="F17" s="45">
        <f t="shared" si="0"/>
        <v>10</v>
      </c>
      <c r="G17" s="19"/>
      <c r="H17" s="19"/>
    </row>
    <row r="18" spans="1:8" s="12" customFormat="1" ht="76.5" customHeight="1" thickBot="1" x14ac:dyDescent="0.4">
      <c r="A18" s="44">
        <v>6</v>
      </c>
      <c r="B18" s="39" t="s">
        <v>53</v>
      </c>
      <c r="C18" s="40" t="s">
        <v>29</v>
      </c>
      <c r="D18" s="40">
        <v>1</v>
      </c>
      <c r="E18" s="41">
        <v>16</v>
      </c>
      <c r="F18" s="45">
        <f t="shared" si="0"/>
        <v>16</v>
      </c>
      <c r="G18" s="19"/>
      <c r="H18" s="19"/>
    </row>
    <row r="19" spans="1:8" s="12" customFormat="1" ht="70.5" customHeight="1" thickBot="1" x14ac:dyDescent="0.4">
      <c r="A19" s="44">
        <v>7</v>
      </c>
      <c r="B19" s="39" t="s">
        <v>54</v>
      </c>
      <c r="C19" s="40" t="s">
        <v>29</v>
      </c>
      <c r="D19" s="40">
        <v>1</v>
      </c>
      <c r="E19" s="41">
        <v>16</v>
      </c>
      <c r="F19" s="45">
        <f t="shared" si="0"/>
        <v>16</v>
      </c>
      <c r="G19" s="19"/>
      <c r="H19" s="19"/>
    </row>
    <row r="20" spans="1:8" s="12" customFormat="1" ht="75.75" customHeight="1" thickBot="1" x14ac:dyDescent="0.4">
      <c r="A20" s="44">
        <v>8</v>
      </c>
      <c r="B20" s="39" t="s">
        <v>55</v>
      </c>
      <c r="C20" s="40" t="s">
        <v>29</v>
      </c>
      <c r="D20" s="40">
        <v>1</v>
      </c>
      <c r="E20" s="41">
        <v>16</v>
      </c>
      <c r="F20" s="45">
        <f t="shared" si="0"/>
        <v>16</v>
      </c>
      <c r="G20" s="19"/>
      <c r="H20" s="19"/>
    </row>
    <row r="21" spans="1:8" s="12" customFormat="1" ht="75" customHeight="1" thickBot="1" x14ac:dyDescent="0.4">
      <c r="A21" s="44">
        <v>9</v>
      </c>
      <c r="B21" s="39" t="s">
        <v>56</v>
      </c>
      <c r="C21" s="40" t="s">
        <v>29</v>
      </c>
      <c r="D21" s="40">
        <v>1</v>
      </c>
      <c r="E21" s="41">
        <v>16</v>
      </c>
      <c r="F21" s="45">
        <f t="shared" si="0"/>
        <v>16</v>
      </c>
      <c r="G21" s="19"/>
      <c r="H21" s="19"/>
    </row>
    <row r="22" spans="1:8" s="12" customFormat="1" ht="45" customHeight="1" thickBot="1" x14ac:dyDescent="0.4">
      <c r="A22" s="44">
        <v>10</v>
      </c>
      <c r="B22" s="39" t="s">
        <v>36</v>
      </c>
      <c r="C22" s="40" t="s">
        <v>29</v>
      </c>
      <c r="D22" s="40">
        <v>200</v>
      </c>
      <c r="E22" s="41">
        <v>0.46</v>
      </c>
      <c r="F22" s="45">
        <f t="shared" si="0"/>
        <v>92</v>
      </c>
      <c r="G22" s="19"/>
      <c r="H22" s="19"/>
    </row>
    <row r="23" spans="1:8" s="12" customFormat="1" ht="37.5" customHeight="1" thickBot="1" x14ac:dyDescent="0.4">
      <c r="A23" s="44">
        <v>11</v>
      </c>
      <c r="B23" s="39" t="s">
        <v>37</v>
      </c>
      <c r="C23" s="40" t="s">
        <v>29</v>
      </c>
      <c r="D23" s="40">
        <v>300</v>
      </c>
      <c r="E23" s="41">
        <v>0.48</v>
      </c>
      <c r="F23" s="45">
        <f t="shared" si="0"/>
        <v>144</v>
      </c>
      <c r="G23" s="19"/>
      <c r="H23" s="19"/>
    </row>
    <row r="24" spans="1:8" s="12" customFormat="1" ht="37.5" customHeight="1" thickBot="1" x14ac:dyDescent="0.4">
      <c r="A24" s="44">
        <v>12</v>
      </c>
      <c r="B24" s="39" t="s">
        <v>45</v>
      </c>
      <c r="C24" s="40" t="s">
        <v>29</v>
      </c>
      <c r="D24" s="40">
        <v>300</v>
      </c>
      <c r="E24" s="41">
        <v>0.48</v>
      </c>
      <c r="F24" s="45">
        <f t="shared" si="0"/>
        <v>144</v>
      </c>
      <c r="G24" s="19"/>
      <c r="H24" s="19"/>
    </row>
    <row r="25" spans="1:8" s="12" customFormat="1" ht="108.75" customHeight="1" thickBot="1" x14ac:dyDescent="0.4">
      <c r="A25" s="44">
        <v>13</v>
      </c>
      <c r="B25" s="39" t="s">
        <v>57</v>
      </c>
      <c r="C25" s="40" t="s">
        <v>29</v>
      </c>
      <c r="D25" s="40">
        <v>50</v>
      </c>
      <c r="E25" s="41">
        <v>10</v>
      </c>
      <c r="F25" s="45">
        <f t="shared" si="0"/>
        <v>500</v>
      </c>
      <c r="G25" s="19"/>
      <c r="H25" s="19"/>
    </row>
    <row r="26" spans="1:8" s="12" customFormat="1" ht="63.75" thickBot="1" x14ac:dyDescent="0.4">
      <c r="A26" s="44">
        <v>14</v>
      </c>
      <c r="B26" s="39" t="s">
        <v>46</v>
      </c>
      <c r="C26" s="40" t="s">
        <v>29</v>
      </c>
      <c r="D26" s="40">
        <v>100</v>
      </c>
      <c r="E26" s="41">
        <v>8</v>
      </c>
      <c r="F26" s="45">
        <f t="shared" si="0"/>
        <v>800</v>
      </c>
      <c r="G26" s="19"/>
      <c r="H26" s="19"/>
    </row>
    <row r="27" spans="1:8" s="12" customFormat="1" ht="54" customHeight="1" thickBot="1" x14ac:dyDescent="0.4">
      <c r="A27" s="44">
        <v>15</v>
      </c>
      <c r="B27" s="39" t="s">
        <v>47</v>
      </c>
      <c r="C27" s="40" t="s">
        <v>29</v>
      </c>
      <c r="D27" s="40">
        <v>100</v>
      </c>
      <c r="E27" s="41">
        <v>9</v>
      </c>
      <c r="F27" s="45">
        <f t="shared" si="0"/>
        <v>900</v>
      </c>
      <c r="G27" s="19"/>
      <c r="H27" s="19"/>
    </row>
    <row r="28" spans="1:8" s="12" customFormat="1" ht="56.25" customHeight="1" thickBot="1" x14ac:dyDescent="0.4">
      <c r="A28" s="44">
        <v>16</v>
      </c>
      <c r="B28" s="39" t="s">
        <v>48</v>
      </c>
      <c r="C28" s="40" t="s">
        <v>29</v>
      </c>
      <c r="D28" s="40">
        <v>100</v>
      </c>
      <c r="E28" s="41">
        <v>10</v>
      </c>
      <c r="F28" s="45">
        <f t="shared" si="0"/>
        <v>1000</v>
      </c>
      <c r="G28" s="19"/>
      <c r="H28" s="19"/>
    </row>
    <row r="29" spans="1:8" s="12" customFormat="1" ht="56.25" customHeight="1" thickBot="1" x14ac:dyDescent="0.4">
      <c r="A29" s="44">
        <v>17</v>
      </c>
      <c r="B29" s="39" t="s">
        <v>69</v>
      </c>
      <c r="C29" s="40" t="s">
        <v>29</v>
      </c>
      <c r="D29" s="40">
        <v>5</v>
      </c>
      <c r="E29" s="41">
        <v>30</v>
      </c>
      <c r="F29" s="45">
        <f t="shared" si="0"/>
        <v>150</v>
      </c>
      <c r="G29" s="19"/>
      <c r="H29" s="19"/>
    </row>
    <row r="30" spans="1:8" s="12" customFormat="1" ht="56.25" customHeight="1" thickBot="1" x14ac:dyDescent="0.4">
      <c r="A30" s="44">
        <v>18</v>
      </c>
      <c r="B30" s="39" t="s">
        <v>70</v>
      </c>
      <c r="C30" s="40" t="s">
        <v>29</v>
      </c>
      <c r="D30" s="40">
        <v>5</v>
      </c>
      <c r="E30" s="41">
        <v>60</v>
      </c>
      <c r="F30" s="45">
        <f t="shared" si="0"/>
        <v>300</v>
      </c>
      <c r="G30" s="19"/>
      <c r="H30" s="19"/>
    </row>
    <row r="31" spans="1:8" s="12" customFormat="1" ht="56.25" customHeight="1" thickBot="1" x14ac:dyDescent="0.4">
      <c r="A31" s="44">
        <v>19</v>
      </c>
      <c r="B31" s="39" t="s">
        <v>71</v>
      </c>
      <c r="C31" s="40" t="s">
        <v>29</v>
      </c>
      <c r="D31" s="40">
        <v>5</v>
      </c>
      <c r="E31" s="41">
        <v>30</v>
      </c>
      <c r="F31" s="45">
        <f t="shared" si="0"/>
        <v>150</v>
      </c>
      <c r="G31" s="19"/>
      <c r="H31" s="19"/>
    </row>
    <row r="32" spans="1:8" s="12" customFormat="1" ht="56.25" customHeight="1" thickBot="1" x14ac:dyDescent="0.4">
      <c r="A32" s="44">
        <v>20</v>
      </c>
      <c r="B32" s="39" t="s">
        <v>72</v>
      </c>
      <c r="C32" s="40" t="s">
        <v>29</v>
      </c>
      <c r="D32" s="40">
        <v>5</v>
      </c>
      <c r="E32" s="41">
        <v>60</v>
      </c>
      <c r="F32" s="45">
        <f t="shared" si="0"/>
        <v>300</v>
      </c>
      <c r="G32" s="19"/>
      <c r="H32" s="19"/>
    </row>
    <row r="33" spans="1:8" s="12" customFormat="1" ht="88.5" customHeight="1" thickBot="1" x14ac:dyDescent="0.4">
      <c r="A33" s="44">
        <v>21</v>
      </c>
      <c r="B33" s="39" t="s">
        <v>49</v>
      </c>
      <c r="C33" s="40" t="s">
        <v>29</v>
      </c>
      <c r="D33" s="40">
        <v>30</v>
      </c>
      <c r="E33" s="41">
        <v>18</v>
      </c>
      <c r="F33" s="45">
        <f t="shared" si="0"/>
        <v>540</v>
      </c>
      <c r="G33" s="19"/>
      <c r="H33" s="19"/>
    </row>
    <row r="34" spans="1:8" s="12" customFormat="1" ht="72.75" customHeight="1" thickBot="1" x14ac:dyDescent="0.4">
      <c r="A34" s="44">
        <v>22</v>
      </c>
      <c r="B34" s="39" t="s">
        <v>58</v>
      </c>
      <c r="C34" s="40" t="s">
        <v>29</v>
      </c>
      <c r="D34" s="40">
        <v>20</v>
      </c>
      <c r="E34" s="41">
        <v>8</v>
      </c>
      <c r="F34" s="45">
        <f t="shared" si="0"/>
        <v>160</v>
      </c>
      <c r="G34" s="19"/>
      <c r="H34" s="19"/>
    </row>
    <row r="35" spans="1:8" s="12" customFormat="1" ht="69" customHeight="1" thickBot="1" x14ac:dyDescent="0.4">
      <c r="A35" s="44">
        <v>23</v>
      </c>
      <c r="B35" s="39" t="s">
        <v>38</v>
      </c>
      <c r="C35" s="40" t="s">
        <v>29</v>
      </c>
      <c r="D35" s="40">
        <v>50</v>
      </c>
      <c r="E35" s="41">
        <v>10</v>
      </c>
      <c r="F35" s="45">
        <f t="shared" si="0"/>
        <v>500</v>
      </c>
      <c r="G35" s="19"/>
      <c r="H35" s="19"/>
    </row>
    <row r="36" spans="1:8" s="12" customFormat="1" ht="35.25" customHeight="1" thickBot="1" x14ac:dyDescent="0.4">
      <c r="A36" s="44">
        <v>24</v>
      </c>
      <c r="B36" s="39" t="s">
        <v>59</v>
      </c>
      <c r="C36" s="40" t="s">
        <v>29</v>
      </c>
      <c r="D36" s="40">
        <v>10</v>
      </c>
      <c r="E36" s="41">
        <v>45</v>
      </c>
      <c r="F36" s="45">
        <f t="shared" si="0"/>
        <v>450</v>
      </c>
      <c r="G36" s="19"/>
      <c r="H36" s="19"/>
    </row>
    <row r="37" spans="1:8" s="12" customFormat="1" ht="36.75" customHeight="1" thickBot="1" x14ac:dyDescent="0.4">
      <c r="A37" s="44">
        <v>25</v>
      </c>
      <c r="B37" s="39" t="s">
        <v>60</v>
      </c>
      <c r="C37" s="40" t="s">
        <v>29</v>
      </c>
      <c r="D37" s="40">
        <v>10</v>
      </c>
      <c r="E37" s="41">
        <v>55</v>
      </c>
      <c r="F37" s="45">
        <f t="shared" si="0"/>
        <v>550</v>
      </c>
      <c r="G37" s="19"/>
      <c r="H37" s="19"/>
    </row>
    <row r="38" spans="1:8" s="12" customFormat="1" ht="52.5" customHeight="1" thickBot="1" x14ac:dyDescent="0.4">
      <c r="A38" s="44">
        <v>26</v>
      </c>
      <c r="B38" s="39" t="s">
        <v>66</v>
      </c>
      <c r="C38" s="40" t="s">
        <v>29</v>
      </c>
      <c r="D38" s="40">
        <v>1</v>
      </c>
      <c r="E38" s="41">
        <v>80</v>
      </c>
      <c r="F38" s="45">
        <f t="shared" si="0"/>
        <v>80</v>
      </c>
      <c r="G38" s="19"/>
      <c r="H38" s="19"/>
    </row>
    <row r="39" spans="1:8" s="12" customFormat="1" ht="54" customHeight="1" thickBot="1" x14ac:dyDescent="0.4">
      <c r="A39" s="44">
        <v>27</v>
      </c>
      <c r="B39" s="39" t="s">
        <v>67</v>
      </c>
      <c r="C39" s="40" t="s">
        <v>29</v>
      </c>
      <c r="D39" s="40">
        <v>1</v>
      </c>
      <c r="E39" s="41">
        <v>100</v>
      </c>
      <c r="F39" s="45">
        <f t="shared" si="0"/>
        <v>100</v>
      </c>
      <c r="G39" s="19"/>
      <c r="H39" s="19"/>
    </row>
    <row r="40" spans="1:8" s="12" customFormat="1" ht="73.5" customHeight="1" thickBot="1" x14ac:dyDescent="0.4">
      <c r="A40" s="44">
        <v>28</v>
      </c>
      <c r="B40" s="39" t="s">
        <v>39</v>
      </c>
      <c r="C40" s="40" t="s">
        <v>29</v>
      </c>
      <c r="D40" s="40">
        <v>50</v>
      </c>
      <c r="E40" s="41">
        <v>12</v>
      </c>
      <c r="F40" s="45">
        <f t="shared" si="0"/>
        <v>600</v>
      </c>
      <c r="G40" s="19"/>
      <c r="H40" s="19"/>
    </row>
    <row r="41" spans="1:8" s="12" customFormat="1" ht="64.5" customHeight="1" thickBot="1" x14ac:dyDescent="0.4">
      <c r="A41" s="44">
        <v>29</v>
      </c>
      <c r="B41" s="39" t="s">
        <v>43</v>
      </c>
      <c r="C41" s="40" t="s">
        <v>29</v>
      </c>
      <c r="D41" s="40">
        <v>50</v>
      </c>
      <c r="E41" s="41">
        <v>12</v>
      </c>
      <c r="F41" s="45">
        <f t="shared" si="0"/>
        <v>600</v>
      </c>
      <c r="G41" s="19"/>
      <c r="H41" s="19"/>
    </row>
    <row r="42" spans="1:8" s="12" customFormat="1" ht="40.5" customHeight="1" thickBot="1" x14ac:dyDescent="0.4">
      <c r="A42" s="44">
        <v>30</v>
      </c>
      <c r="B42" s="39" t="s">
        <v>40</v>
      </c>
      <c r="C42" s="40" t="s">
        <v>29</v>
      </c>
      <c r="D42" s="40">
        <v>50</v>
      </c>
      <c r="E42" s="41">
        <v>9</v>
      </c>
      <c r="F42" s="45">
        <f t="shared" si="0"/>
        <v>450</v>
      </c>
      <c r="G42" s="19"/>
      <c r="H42" s="19"/>
    </row>
    <row r="43" spans="1:8" s="12" customFormat="1" ht="26.25" customHeight="1" thickBot="1" x14ac:dyDescent="0.4">
      <c r="A43" s="44">
        <v>31</v>
      </c>
      <c r="B43" s="39" t="s">
        <v>61</v>
      </c>
      <c r="C43" s="40" t="s">
        <v>29</v>
      </c>
      <c r="D43" s="40">
        <v>10</v>
      </c>
      <c r="E43" s="41">
        <v>2.5</v>
      </c>
      <c r="F43" s="45">
        <f t="shared" si="0"/>
        <v>25</v>
      </c>
      <c r="G43" s="19"/>
      <c r="H43" s="19"/>
    </row>
    <row r="44" spans="1:8" s="12" customFormat="1" ht="32.25" thickBot="1" x14ac:dyDescent="0.4">
      <c r="A44" s="44">
        <v>32</v>
      </c>
      <c r="B44" s="39" t="s">
        <v>62</v>
      </c>
      <c r="C44" s="40" t="s">
        <v>29</v>
      </c>
      <c r="D44" s="40">
        <v>3</v>
      </c>
      <c r="E44" s="41">
        <v>3.5</v>
      </c>
      <c r="F44" s="45">
        <f t="shared" si="0"/>
        <v>10.5</v>
      </c>
      <c r="G44" s="19"/>
      <c r="H44" s="19"/>
    </row>
    <row r="45" spans="1:8" s="12" customFormat="1" ht="54.75" customHeight="1" thickBot="1" x14ac:dyDescent="0.4">
      <c r="A45" s="44">
        <v>33</v>
      </c>
      <c r="B45" s="39" t="s">
        <v>63</v>
      </c>
      <c r="C45" s="40" t="s">
        <v>29</v>
      </c>
      <c r="D45" s="40">
        <v>3</v>
      </c>
      <c r="E45" s="41">
        <v>4</v>
      </c>
      <c r="F45" s="45">
        <f t="shared" si="0"/>
        <v>12</v>
      </c>
      <c r="G45" s="19"/>
      <c r="H45" s="19"/>
    </row>
    <row r="46" spans="1:8" s="12" customFormat="1" ht="54" customHeight="1" thickBot="1" x14ac:dyDescent="0.4">
      <c r="A46" s="44">
        <v>34</v>
      </c>
      <c r="B46" s="39" t="s">
        <v>64</v>
      </c>
      <c r="C46" s="40" t="s">
        <v>29</v>
      </c>
      <c r="D46" s="40">
        <v>3</v>
      </c>
      <c r="E46" s="41">
        <v>4.5</v>
      </c>
      <c r="F46" s="45">
        <f t="shared" si="0"/>
        <v>13.5</v>
      </c>
      <c r="G46" s="19"/>
      <c r="H46" s="19"/>
    </row>
    <row r="47" spans="1:8" s="12" customFormat="1" ht="48" customHeight="1" thickBot="1" x14ac:dyDescent="0.4">
      <c r="A47" s="44">
        <v>35</v>
      </c>
      <c r="B47" s="39" t="s">
        <v>50</v>
      </c>
      <c r="C47" s="40" t="s">
        <v>29</v>
      </c>
      <c r="D47" s="40">
        <v>5</v>
      </c>
      <c r="E47" s="41">
        <v>7</v>
      </c>
      <c r="F47" s="45">
        <f t="shared" si="0"/>
        <v>35</v>
      </c>
      <c r="G47" s="19"/>
      <c r="H47" s="19"/>
    </row>
    <row r="48" spans="1:8" s="12" customFormat="1" ht="24.75" customHeight="1" thickBot="1" x14ac:dyDescent="0.35">
      <c r="A48" s="18"/>
      <c r="B48" s="7"/>
      <c r="C48" s="7"/>
      <c r="D48" s="7"/>
      <c r="E48" s="20"/>
      <c r="F48" s="21"/>
    </row>
    <row r="49" spans="1:10" s="12" customFormat="1" ht="72" customHeight="1" thickBot="1" x14ac:dyDescent="0.4">
      <c r="B49" s="18"/>
      <c r="C49" s="37"/>
      <c r="D49" s="63" t="s">
        <v>32</v>
      </c>
      <c r="E49" s="64"/>
      <c r="F49" s="36">
        <f>SUM(F13:F47)</f>
        <v>9050.1</v>
      </c>
      <c r="G49" s="27" t="s">
        <v>26</v>
      </c>
      <c r="H49" s="28"/>
      <c r="I49" s="8"/>
    </row>
    <row r="50" spans="1:10" s="12" customFormat="1" ht="60" customHeight="1" thickBot="1" x14ac:dyDescent="0.4">
      <c r="B50" s="12">
        <f>SUM(D13:D47)</f>
        <v>1506</v>
      </c>
      <c r="C50" s="38"/>
      <c r="D50" s="65" t="s">
        <v>24</v>
      </c>
      <c r="E50" s="66"/>
      <c r="F50" s="36">
        <f>ROUND(F49*24%,2)</f>
        <v>2172.02</v>
      </c>
      <c r="G50" s="29" t="s">
        <v>27</v>
      </c>
      <c r="H50" s="30"/>
      <c r="I50" s="9"/>
      <c r="J50" s="22"/>
    </row>
    <row r="51" spans="1:10" s="12" customFormat="1" ht="77.25" customHeight="1" thickBot="1" x14ac:dyDescent="0.4">
      <c r="C51" s="38"/>
      <c r="D51" s="65" t="s">
        <v>25</v>
      </c>
      <c r="E51" s="66"/>
      <c r="F51" s="36">
        <f>F49+F50</f>
        <v>11222.12</v>
      </c>
      <c r="G51" s="29" t="s">
        <v>28</v>
      </c>
      <c r="H51" s="30"/>
      <c r="I51" s="9"/>
      <c r="J51" s="22"/>
    </row>
    <row r="52" spans="1:10" s="12" customFormat="1" x14ac:dyDescent="0.3">
      <c r="C52" s="23"/>
      <c r="D52" s="23"/>
      <c r="E52" s="23"/>
      <c r="F52" s="24"/>
      <c r="J52" s="22"/>
    </row>
    <row r="53" spans="1:10" s="12" customFormat="1" ht="18" x14ac:dyDescent="0.35">
      <c r="C53" s="23"/>
      <c r="D53" s="23"/>
      <c r="E53" s="23"/>
      <c r="F53" s="25" t="s">
        <v>65</v>
      </c>
      <c r="G53" s="26"/>
      <c r="H53" s="26"/>
      <c r="J53" s="22"/>
    </row>
    <row r="54" spans="1:10" s="12" customFormat="1" x14ac:dyDescent="0.3">
      <c r="C54" s="23"/>
      <c r="D54" s="23"/>
      <c r="E54" s="23"/>
      <c r="F54" s="33" t="s">
        <v>20</v>
      </c>
      <c r="G54" s="33"/>
      <c r="H54" s="33"/>
      <c r="J54" s="22"/>
    </row>
    <row r="55" spans="1:10" s="12" customFormat="1" ht="18" x14ac:dyDescent="0.35">
      <c r="C55" s="23"/>
      <c r="D55" s="23"/>
      <c r="E55" s="23"/>
      <c r="F55" s="25" t="s">
        <v>16</v>
      </c>
      <c r="G55" s="26"/>
      <c r="H55" s="26"/>
      <c r="J55" s="22"/>
    </row>
    <row r="56" spans="1:10" s="12" customFormat="1" ht="18" x14ac:dyDescent="0.35">
      <c r="C56" s="23"/>
      <c r="D56" s="23"/>
      <c r="E56" s="23"/>
      <c r="F56" s="25"/>
      <c r="G56" s="26"/>
      <c r="H56" s="26"/>
      <c r="J56" s="22"/>
    </row>
    <row r="57" spans="1:10" s="12" customFormat="1" ht="18" x14ac:dyDescent="0.35">
      <c r="C57" s="23"/>
      <c r="D57" s="23"/>
      <c r="E57" s="23"/>
      <c r="F57" s="25"/>
      <c r="G57" s="26"/>
      <c r="H57" s="26"/>
      <c r="J57" s="22"/>
    </row>
    <row r="58" spans="1:10" s="12" customFormat="1" ht="66.75" customHeight="1" x14ac:dyDescent="0.35">
      <c r="C58" s="23"/>
      <c r="D58" s="23"/>
      <c r="E58" s="23"/>
      <c r="F58" s="34" t="s">
        <v>17</v>
      </c>
      <c r="G58" s="26"/>
      <c r="H58" s="26"/>
      <c r="J58" s="22"/>
    </row>
    <row r="59" spans="1:10" s="12" customFormat="1" ht="12.75" customHeight="1" x14ac:dyDescent="0.35">
      <c r="C59" s="23"/>
      <c r="D59" s="23"/>
      <c r="E59" s="23"/>
      <c r="F59" s="34"/>
      <c r="G59" s="26"/>
      <c r="H59" s="26"/>
      <c r="J59" s="22"/>
    </row>
    <row r="60" spans="1:10" s="12" customFormat="1" ht="11.25" customHeight="1" x14ac:dyDescent="0.35">
      <c r="C60" s="23"/>
      <c r="D60" s="23"/>
      <c r="E60" s="23"/>
      <c r="F60" s="34"/>
      <c r="G60" s="26"/>
      <c r="H60" s="26"/>
      <c r="J60" s="22"/>
    </row>
    <row r="61" spans="1:10" ht="18" x14ac:dyDescent="0.35">
      <c r="A61" s="13"/>
      <c r="B61" s="16" t="s">
        <v>23</v>
      </c>
      <c r="C61" s="14"/>
      <c r="D61" s="14"/>
      <c r="E61" s="14"/>
      <c r="F61" s="15"/>
      <c r="G61" s="13"/>
      <c r="H61" s="13"/>
      <c r="J61" s="10"/>
    </row>
    <row r="62" spans="1:10" ht="18" x14ac:dyDescent="0.35">
      <c r="A62" s="47"/>
      <c r="B62" s="52" t="s">
        <v>30</v>
      </c>
      <c r="C62" s="53"/>
      <c r="D62" s="53"/>
      <c r="E62" s="53"/>
      <c r="F62" s="53"/>
      <c r="G62" s="54"/>
      <c r="H62" s="13"/>
      <c r="J62" s="10"/>
    </row>
    <row r="63" spans="1:10" ht="18" x14ac:dyDescent="0.35">
      <c r="A63" s="48"/>
      <c r="B63" s="55"/>
      <c r="C63" s="56"/>
      <c r="D63" s="56"/>
      <c r="E63" s="56"/>
      <c r="F63" s="56"/>
      <c r="G63" s="57"/>
      <c r="H63" s="13"/>
      <c r="J63" s="10"/>
    </row>
    <row r="64" spans="1:10" ht="18" x14ac:dyDescent="0.35">
      <c r="A64" s="49"/>
      <c r="B64" s="58"/>
      <c r="C64" s="59"/>
      <c r="D64" s="59"/>
      <c r="E64" s="59"/>
      <c r="F64" s="59"/>
      <c r="G64" s="60"/>
      <c r="H64" s="13"/>
      <c r="J64" s="10"/>
    </row>
    <row r="65" spans="1:12" ht="11.25" customHeight="1" x14ac:dyDescent="0.3">
      <c r="A65" s="11"/>
      <c r="B65" s="11"/>
      <c r="C65" s="6"/>
      <c r="E65" s="11"/>
      <c r="F65" s="11"/>
      <c r="J65" s="10"/>
    </row>
    <row r="66" spans="1:12" ht="18" x14ac:dyDescent="0.35">
      <c r="A66" s="62"/>
      <c r="B66" s="62"/>
      <c r="C66" s="62"/>
      <c r="D66" s="62"/>
      <c r="E66" s="62"/>
      <c r="F66" s="62"/>
      <c r="G66" s="13"/>
      <c r="H66" s="13"/>
      <c r="J66" s="10"/>
    </row>
    <row r="67" spans="1:12" ht="18" x14ac:dyDescent="0.35">
      <c r="A67" s="43"/>
      <c r="B67" s="61"/>
      <c r="C67" s="61"/>
      <c r="D67" s="61"/>
      <c r="E67" s="62"/>
      <c r="F67" s="62"/>
      <c r="G67" s="62"/>
      <c r="H67" s="43"/>
      <c r="J67" s="10"/>
    </row>
    <row r="68" spans="1:12" ht="18" x14ac:dyDescent="0.35">
      <c r="B68" s="61"/>
      <c r="C68" s="61"/>
      <c r="D68" s="61"/>
      <c r="E68" s="62"/>
      <c r="F68" s="62"/>
      <c r="G68" s="62"/>
      <c r="H68" s="43"/>
      <c r="J68" s="10"/>
      <c r="L68" s="12"/>
    </row>
    <row r="69" spans="1:12" ht="18" customHeight="1" x14ac:dyDescent="0.35">
      <c r="B69" s="67"/>
      <c r="C69" s="67"/>
      <c r="D69" s="67"/>
      <c r="E69" s="62"/>
      <c r="F69" s="62"/>
      <c r="G69" s="62"/>
      <c r="H69" s="43"/>
    </row>
    <row r="70" spans="1:12" ht="18" customHeight="1" x14ac:dyDescent="0.35">
      <c r="A70" s="6"/>
      <c r="B70" s="43"/>
      <c r="C70" s="43"/>
      <c r="D70" s="43"/>
      <c r="E70" s="43"/>
      <c r="H70" s="43"/>
    </row>
    <row r="71" spans="1:12" ht="18" x14ac:dyDescent="0.35">
      <c r="A71" s="6"/>
      <c r="C71" s="43"/>
      <c r="D71" s="43"/>
      <c r="E71" s="43"/>
      <c r="F71" s="43"/>
      <c r="H71" s="13"/>
    </row>
    <row r="72" spans="1:12" ht="18" customHeight="1" x14ac:dyDescent="0.35">
      <c r="A72" s="43"/>
      <c r="B72" s="43"/>
      <c r="E72" s="43"/>
      <c r="H72" s="13"/>
    </row>
    <row r="73" spans="1:12" ht="18" customHeight="1" x14ac:dyDescent="0.35">
      <c r="A73" s="43"/>
      <c r="B73" s="61"/>
      <c r="C73" s="61"/>
      <c r="D73" s="61"/>
      <c r="E73" s="62"/>
      <c r="F73" s="62"/>
      <c r="G73" s="62"/>
      <c r="H73" s="43"/>
    </row>
    <row r="74" spans="1:12" ht="18" customHeight="1" x14ac:dyDescent="0.35">
      <c r="A74" s="43"/>
      <c r="B74" s="61"/>
      <c r="C74" s="61"/>
      <c r="D74" s="61"/>
      <c r="E74" s="62"/>
      <c r="F74" s="62"/>
      <c r="G74" s="62"/>
      <c r="H74" s="43"/>
    </row>
    <row r="75" spans="1:12" ht="15" customHeight="1" x14ac:dyDescent="0.3"/>
  </sheetData>
  <mergeCells count="19">
    <mergeCell ref="B74:D74"/>
    <mergeCell ref="E74:G74"/>
    <mergeCell ref="A66:F66"/>
    <mergeCell ref="D49:E49"/>
    <mergeCell ref="D50:E50"/>
    <mergeCell ref="D51:E51"/>
    <mergeCell ref="B73:D73"/>
    <mergeCell ref="E73:G73"/>
    <mergeCell ref="B67:D67"/>
    <mergeCell ref="E67:G67"/>
    <mergeCell ref="B68:D68"/>
    <mergeCell ref="E68:G68"/>
    <mergeCell ref="B69:D69"/>
    <mergeCell ref="E69:G69"/>
    <mergeCell ref="A2:H2"/>
    <mergeCell ref="A62:A64"/>
    <mergeCell ref="A9:H9"/>
    <mergeCell ref="D4:G6"/>
    <mergeCell ref="B62:G64"/>
  </mergeCells>
  <phoneticPr fontId="0" type="noConversion"/>
  <pageMargins left="0.74803149606299213" right="0.74803149606299213" top="0.39370078740157483" bottom="0.39370078740157483" header="0.31496062992125984" footer="0.31496062992125984"/>
  <pageSetup paperSize="9" scale="42" fitToHeight="23" orientation="landscape" r:id="rId1"/>
  <headerFooter alignWithMargins="0">
    <oddFooter>&amp;CΣελίδα &amp;P / &amp;N</oddFooter>
  </headerFooter>
  <rowBreaks count="2" manualBreakCount="2">
    <brk id="27" max="7" man="1"/>
    <brk id="4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Φύλλο1</vt:lpstr>
      <vt:lpstr>Φύλλο1!Print_Area</vt:lpstr>
      <vt:lpstr>Φύλλο1!Print_Titles</vt:lpstr>
    </vt:vector>
  </TitlesOfParts>
  <Company>techniki ypiresia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Zervas</dc:creator>
  <cp:lastModifiedBy>proistamenos</cp:lastModifiedBy>
  <cp:lastPrinted>2021-06-01T12:58:58Z</cp:lastPrinted>
  <dcterms:created xsi:type="dcterms:W3CDTF">2002-11-14T11:39:24Z</dcterms:created>
  <dcterms:modified xsi:type="dcterms:W3CDTF">2021-06-01T13:05:33Z</dcterms:modified>
</cp:coreProperties>
</file>