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mc:AlternateContent xmlns:mc="http://schemas.openxmlformats.org/markup-compatibility/2006">
    <mc:Choice Requires="x15">
      <x15ac:absPath xmlns:x15ac="http://schemas.microsoft.com/office/spreadsheetml/2010/11/ac" url="\\MASTERPC-PROC\Users\Βασιλική\Documents\ΠΡΟΜΗΘΕΙΩΝ\01. ΠΡΟΣΚΛΗΣΕΙΣ ΕΚΔΗΛΩΣΗΣ ΕΝΔΙΑΦΕΡΟΝΤΟΣ\2022\ΞΥΛΟΥΡΓΙΚΕΣ ΕΡΓΑΣΙΕΣ\"/>
    </mc:Choice>
  </mc:AlternateContent>
  <xr:revisionPtr revIDLastSave="0" documentId="13_ncr:1_{64987AEF-1FF1-4F65-85E7-B2ADBCEE4D2E}" xr6:coauthVersionLast="47" xr6:coauthVersionMax="47" xr10:uidLastSave="{00000000-0000-0000-0000-000000000000}"/>
  <bookViews>
    <workbookView xWindow="-120" yWindow="-120" windowWidth="29040" windowHeight="15840" xr2:uid="{00000000-000D-0000-FFFF-FFFF00000000}"/>
  </bookViews>
  <sheets>
    <sheet name="Φύλλο2" sheetId="2" r:id="rId1"/>
    <sheet name="Φύλλο3" sheetId="3" r:id="rId2"/>
  </sheets>
  <definedNames>
    <definedName name="_xlnm.Print_Area" localSheetId="0">Φύλλο2!$A$1:$H$66</definedName>
    <definedName name="_xlnm.Print_Titles" localSheetId="0">Φύλλο2!$10:$11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 i="2" l="1"/>
  <c r="F35" i="2"/>
  <c r="F37" i="2" l="1"/>
  <c r="F36" i="2"/>
  <c r="F33" i="2"/>
  <c r="F32" i="2"/>
  <c r="F31" i="2"/>
  <c r="F30" i="2"/>
  <c r="F29" i="2"/>
  <c r="F28" i="2"/>
  <c r="F27" i="2"/>
  <c r="F26" i="2"/>
  <c r="F25" i="2"/>
  <c r="F24" i="2"/>
  <c r="F23" i="2"/>
  <c r="F22" i="2"/>
  <c r="F21" i="2"/>
  <c r="F20" i="2"/>
  <c r="F19" i="2"/>
  <c r="F18" i="2"/>
  <c r="F17" i="2"/>
  <c r="F16" i="2"/>
  <c r="F15" i="2"/>
  <c r="F14" i="2"/>
  <c r="F13" i="2"/>
  <c r="F12" i="2"/>
  <c r="F39" i="2" l="1"/>
  <c r="F40" i="2" s="1"/>
  <c r="F41" i="2" l="1"/>
</calcChain>
</file>

<file path=xl/sharedStrings.xml><?xml version="1.0" encoding="utf-8"?>
<sst xmlns="http://schemas.openxmlformats.org/spreadsheetml/2006/main" count="88" uniqueCount="65">
  <si>
    <t>ΠΑΝΕΠΙΣΤΗΜΙΟ ΙΩΑΝΝΙΝΩΝ</t>
  </si>
  <si>
    <t>ΕΡΓΟ:</t>
  </si>
  <si>
    <t xml:space="preserve">    ΕΛΛΗΝΙΚΗ ΔΗΜΟΚΡΑΤΙΑ</t>
  </si>
  <si>
    <t>Δ/ΝΣΗ ΤΕΧΝΙΚΩΝ ΥΠΗΡΕΣΙΩΝ</t>
  </si>
  <si>
    <t xml:space="preserve">         ΤΜΗΜΑ ΜΕΛΕΤΩΝ</t>
  </si>
  <si>
    <t>(1)</t>
  </si>
  <si>
    <t>(3)</t>
  </si>
  <si>
    <t>(4)</t>
  </si>
  <si>
    <t>(5)</t>
  </si>
  <si>
    <t>(6) = (4)*(5)</t>
  </si>
  <si>
    <t>A/α</t>
  </si>
  <si>
    <t>Ποσότητα</t>
  </si>
  <si>
    <t>ΕΝΤΥΠΟ ΟΙΚΟΜΙΚΗΣ ΠΡΟΣΦΟΡΑΣ</t>
  </si>
  <si>
    <t>Τιμή μονάδας χωρίς Φ.Π.Α. (σύμφωνα με τον προϋπολογισμό)</t>
  </si>
  <si>
    <t>Αξία χωρίς Φ.Π.Α. (σύμφωνα με τον προϋπολογισμό)</t>
  </si>
  <si>
    <t>(7)</t>
  </si>
  <si>
    <t>Ο προσφέρων</t>
  </si>
  <si>
    <t>(υπογραφή, ονοματεπώνυμο, σφραγίδα)</t>
  </si>
  <si>
    <t>Μονάδα μέτρησης</t>
  </si>
  <si>
    <t>(8) = (4)*(7)</t>
  </si>
  <si>
    <t>(ημερομηνία συμπλήρωσης)</t>
  </si>
  <si>
    <t>Τιμή μονάδας χωρίς Φ.Π.Α. (σύμφωνα με την προσφορά)</t>
  </si>
  <si>
    <t>Αξία χωρίς Φ.Π.Α. (σύμφωνα με την προσφορά)</t>
  </si>
  <si>
    <t>Παρατήρηση:</t>
  </si>
  <si>
    <t>Συνολική αξία χωρίς Φ.Π.Α. 24% (σύμφωνα με τον προϋπολογισμό)</t>
  </si>
  <si>
    <t>Φ.Π.Α. 24% (σύμφωνα με τον προϋπολογισμό)</t>
  </si>
  <si>
    <t>Συνολική αξία με Φ.Π.Α. 24% (σύμφωνα με τον προϋπολογισμό)</t>
  </si>
  <si>
    <t>Συνολική αξία χωρίς Φ.Π.Α. 24% (σύμφωνα με την προσφορά)</t>
  </si>
  <si>
    <t>Φ.Π.Α. 24% (σύμφωνα με την προσφορά)</t>
  </si>
  <si>
    <t>Συνολική αξία με Φ.Π.Α. 24% (σύμφωνα με την προσφορά)</t>
  </si>
  <si>
    <t>τεμάχιο</t>
  </si>
  <si>
    <t>Επιτρέπεται η τιμή μονάδας σύμφωνα με την προσφορά (στήλη 7) να είναι μεγαλύτερη από την τιμή μονάδας σύμφωνα με τον προυπολογισμό (στήλη 5). Δεν επιτρέπεται όμως η συνολική αξία σύμφωνα με την προσφορά  να είναι μεγαλύτερη από τη συνολική αξία σύμφωνα με τον προϋπολογισμό (αλλιώς η προσφορά θα κρίνεται απαράδεκτη και θα απορρίπτεται).</t>
  </si>
  <si>
    <t>Είδος εργασίας ή υλικού - προδιαγραφή</t>
  </si>
  <si>
    <t>τρέχον μέτρο</t>
  </si>
  <si>
    <t>`</t>
  </si>
  <si>
    <t>Αφού έλαβα γνώση των απαιτήσεων του συγκεκριμένου χώρου και των συνθηκών εκτέλεσης των εργασιών και προμήθειας υλικών, υποβάλλω την παρούσα προσφορά και δηλώνω ότι τα αποδέχομαι πλήρως και χωρίς επιφύλαξη κι αναλαμβάνω την εκτέλεση των εργασιών και προμηθειών με τις ακόλουθες τιμές μονάδας:</t>
  </si>
  <si>
    <t>Αντικατάσταση  ή  επισκευή  κλειδαριάς  ξύλινης  πόρτας (περιλαμβάνονται  εργασίες : αντικατάσταση  κλειδαριάς , αντικατάσταση  μύλου , αντικατάσταση  πόμολου).</t>
  </si>
  <si>
    <t>Αντικατάσταση  κλειδαριάς  μεσόπορτας  (με  χοντρό κλειδί )  , με κλειδαριά ασφαλείας .</t>
  </si>
  <si>
    <t>Επισκευή  πόρτας  ντουλαπιού (περιλαμβάνονται εργασίες:  ρύθμιση  ή  αντικατάσταση μεντεσέδων).</t>
  </si>
  <si>
    <t>Τοποθέτηση  θηκών υγιεινής  σε  WC  (χαρτοθήκη, σαπουνοθήκη κ.τ.λ).</t>
  </si>
  <si>
    <t>Τοποθέτηση  σύρτη  ασφαλείας  εσωτερικά  σε  ξύλινη  πόρτα  κυρίως  των  WC .</t>
  </si>
  <si>
    <t>Τοποθέτηση  κάδρων  ή  διαφανειών  παντός  τύπου  σε  τοίχο .</t>
  </si>
  <si>
    <t>Τοποθέτηση  κλειδαριάς  συρόμενων  τζαμιών  (σε πίνακες  ανακοινώσεων) .</t>
  </si>
  <si>
    <t>Τοποθέτηση  ειδικών  ακίδων  σε  πρεβάζια  παραθύρων  για  απομάκρυνση  πουλιών .</t>
  </si>
  <si>
    <t>Τοποθέτηση  εξωτερικής  πινακίδας  ονομάτων  σε  πόρτες  γραφείων  ή  στον  τοίχο .</t>
  </si>
  <si>
    <t>Τοποθέτηση-πάκτωμα  σε  τοίχο  πίνακα  παντός  τύπου . Αφορά  πίνακες  διδασκαλίας  με  κιμωλία  ,  με  μαρκαδόρο ή  πίνακες  ανακοινώσεων  με  τζάμι  ή  χωρίς  ,  ανεξαρτήτως  μεγέθους  και  περιλαμβάνονται  εργασίες  τοποθέτησης  νέου  πίνακα  ή  αφαίρεσης  μεταφοράς  και  επανατοποθέτησης  παλαιού  πίνακα  σε  άλλη  θέση .</t>
  </si>
  <si>
    <t>Τοποθέτηση  κάλπης  και  παραβάν  σε  χώρους  διενέργειας  εκλογών ( εκλογές  Προέδρων , Κοσμητόρων , Φοιτητικές , Πρυτανικές  ) . Περιλαμβάνεται  μεταφορά  καλπών - παραβάν , τοποθέτηση  πριν  την  διενέργεια των  εκλογών  και  επιστροφή  τους  στην  αποθήκη , μετά  το  πέρας  των  εκλογών .</t>
  </si>
  <si>
    <t>Τοποθέτηση  επίτοιχης  κρεμάστρας  ή αντικατάσταση  σετ  σπασμένων  δίχαλων  της  κρεμάστρας  ή  επισκευή  σετ στηριγμάτων  συγκράτησης  βέργας  κρεμαστρών  ντουλάπας  δωματίου .</t>
  </si>
  <si>
    <t>Αντικατάσταση  ραφιού  σε  ξύλινη  βιβλιοθήκη  λόγω  φθοράς .</t>
  </si>
  <si>
    <t>Επισκευή  ξύλινου  παταριού ή ξύλινου  εδράνου  αιθουσών διδασκαλίας .</t>
  </si>
  <si>
    <t>Τοποθέτηση  ξύλινου  ντουλαπιού  ή  μεταφορά  σε  άλλο  χώρο .</t>
  </si>
  <si>
    <t>Τοποθέτηση  περσίδας  ή  κουρτινόξυλου  σε  παράθυρο . Περιλαμβάνονται  εργασίες : αποξίλωση  παλαιού  (εάν υπάρχει) και τοποθέτηση  νέου , στήριξη  πεσμένης  περσίδας  ή  κουρτινόξυλου .</t>
  </si>
  <si>
    <t>Επισκευή  συρταριού  ή  ντουλαπιού  παντός τύπου . Περιλαμβάνονται  και  εργασίες  αλλαγής  κλειδαριάς  αυτών .</t>
  </si>
  <si>
    <t>Επισκευή κρεβατιού ( σύσφιξη κλειδιών, αντικατάσταση αυτών).</t>
  </si>
  <si>
    <t>Παραβίαση κλειδαριάς κλειδωμένης  ξύλινης  πόρτας (περιλαμβάνονται  εργασίες  : παραβίαση  μύλου , αντικατάσταση  μύλου , αντικατάσταση  κλειδαριάς)</t>
  </si>
  <si>
    <t>Επισκευή  ξύλινης  πόρτας (περιλαμβάνονται  εργασίες :  Επισκευή  ,  ρύθμιση  ή  αντικατάσταση  μεντεσέδων  πόρτας  ( σετ ), πλάνισμα   πόρτας , επισκευή ή ρύθμιση ή  αντικατάσταση  αυτόματου  μηχανισμού  κλεισίματος  πόρτας, επισκευή ξύλινης επιφάνειας πόρτας ή κασώματος λόγω βανδαλισμού).</t>
  </si>
  <si>
    <t>Κατασκευή  πρεσσαριστής  ξύλινης  πόρτας   90cm X  220cm .</t>
  </si>
  <si>
    <t>τετραγωνικό  μέτρο</t>
  </si>
  <si>
    <t>Κατασκευή  ξύλινου  ντουλαπιού , διαστάσεων  85cm  ύψος  και  60cm  βάθος  ,  με  δύο  εσωτερικά  ράφια  , από μελαμίνη  18mm .</t>
  </si>
  <si>
    <t>Κατασκευή  πάγκου  ύψους  85cm  και βάθους  60cm , με  καπάκι  μελαμίνης  40mm , με ντουλάπια και πόρτες  και  δυο εσωτερικά ράφια  από  μελαμίνη  18mm .</t>
  </si>
  <si>
    <t>Επισκευή ξύλινης  επιφάνειας  τραπεζοθρανίων  (πλάτης-καθίσματος)  ή  θρανίων , σε  αίθουσες  διδασκαλίας  και  αμφιθεάτρων .</t>
  </si>
  <si>
    <t>Κατασκευή  ξύλινης  επιφάνειας  τραπεζοθρανίων (πλάτης-καθίσματος)  ή  θρανίων , σε  αίθουσες  διδασκαλίας  και  αμφιθεάτρων .</t>
  </si>
  <si>
    <t>Αποσυναρμολόγηση  και  συναρμολόγηση γραφείου .</t>
  </si>
  <si>
    <t>Ξυλουργικές  εργασίες-επισκευές  στα  κτίρια  της  Παν/πολης  Ιωαννίνων 2022-23 .</t>
  </si>
  <si>
    <t>Ιωάννινα, ____ / _____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</si>
</sst>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Greek"/>
      <charset val="161"/>
    </font>
    <font>
      <sz val="12"/>
      <name val="Palatino Linotype"/>
      <family val="1"/>
      <charset val="161"/>
    </font>
    <font>
      <sz val="10"/>
      <name val="Palatino Linotype"/>
      <family val="1"/>
      <charset val="161"/>
    </font>
    <font>
      <sz val="9"/>
      <name val="Palatino Linotype"/>
      <family val="1"/>
      <charset val="161"/>
    </font>
    <font>
      <b/>
      <sz val="10"/>
      <name val="Palatino Linotype"/>
      <family val="1"/>
      <charset val="161"/>
    </font>
    <font>
      <b/>
      <sz val="12"/>
      <name val="Palatino Linotype"/>
      <family val="1"/>
      <charset val="161"/>
    </font>
    <font>
      <b/>
      <u/>
      <sz val="12"/>
      <name val="Palatino Linotype"/>
      <family val="1"/>
      <charset val="161"/>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Alignment="1">
      <alignment horizontal="center"/>
    </xf>
    <xf numFmtId="0" fontId="3" fillId="0" borderId="0" xfId="0" applyFont="1"/>
    <xf numFmtId="0" fontId="2" fillId="0" borderId="0" xfId="0" applyFont="1" applyAlignment="1">
      <alignment horizontal="left" vertical="top" wrapText="1"/>
    </xf>
    <xf numFmtId="0" fontId="4" fillId="0" borderId="2" xfId="0" applyFont="1" applyBorder="1" applyAlignment="1">
      <alignment horizontal="center" vertical="center" wrapText="1"/>
    </xf>
    <xf numFmtId="0" fontId="2" fillId="0" borderId="0" xfId="0" applyFont="1" applyAlignment="1">
      <alignment horizontal="center"/>
    </xf>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4" fontId="4" fillId="0" borderId="8" xfId="0" applyNumberFormat="1" applyFont="1" applyBorder="1" applyAlignment="1">
      <alignment wrapText="1"/>
    </xf>
    <xf numFmtId="0" fontId="4" fillId="0" borderId="8" xfId="0" applyFont="1" applyBorder="1" applyAlignment="1">
      <alignment wrapText="1"/>
    </xf>
    <xf numFmtId="0" fontId="2" fillId="0" borderId="0" xfId="0" applyFont="1" applyAlignment="1">
      <alignment horizontal="left"/>
    </xf>
    <xf numFmtId="0" fontId="2" fillId="0" borderId="0" xfId="0" applyFont="1" applyAlignment="1">
      <alignment horizontal="centerContinuous"/>
    </xf>
    <xf numFmtId="0" fontId="2" fillId="0" borderId="0" xfId="0" applyFont="1" applyAlignment="1">
      <alignment wrapText="1"/>
    </xf>
    <xf numFmtId="0" fontId="1" fillId="0" borderId="0" xfId="0" applyFont="1"/>
    <xf numFmtId="0" fontId="5" fillId="0" borderId="0" xfId="0" applyFont="1" applyBorder="1" applyAlignment="1">
      <alignment horizontal="center"/>
    </xf>
    <xf numFmtId="4" fontId="5" fillId="0" borderId="0" xfId="0" applyNumberFormat="1" applyFont="1" applyBorder="1"/>
    <xf numFmtId="0" fontId="6" fillId="0" borderId="0" xfId="0" applyFont="1"/>
    <xf numFmtId="0" fontId="5" fillId="0" borderId="0" xfId="0" applyFont="1"/>
    <xf numFmtId="0" fontId="2" fillId="0" borderId="0" xfId="0" applyFont="1" applyAlignment="1">
      <alignment horizontal="center" wrapText="1"/>
    </xf>
    <xf numFmtId="0" fontId="1" fillId="0" borderId="2" xfId="0" applyFont="1" applyBorder="1" applyAlignment="1">
      <alignment wrapText="1"/>
    </xf>
    <xf numFmtId="0" fontId="2" fillId="0" borderId="0" xfId="0" applyFont="1" applyBorder="1" applyAlignment="1">
      <alignment horizontal="center" wrapText="1"/>
    </xf>
    <xf numFmtId="0" fontId="2" fillId="0" borderId="0" xfId="0" applyFont="1" applyBorder="1" applyAlignment="1">
      <alignment horizontal="center" vertical="center" wrapText="1"/>
    </xf>
    <xf numFmtId="4" fontId="2" fillId="0" borderId="0" xfId="0" applyNumberFormat="1" applyFont="1" applyBorder="1" applyAlignment="1">
      <alignment horizontal="right" wrapText="1"/>
    </xf>
    <xf numFmtId="0" fontId="2" fillId="0" borderId="0" xfId="0" applyFont="1" applyAlignment="1">
      <alignment horizontal="left" wrapText="1"/>
    </xf>
    <xf numFmtId="0" fontId="4" fillId="0" borderId="0" xfId="0" applyFont="1" applyBorder="1" applyAlignment="1">
      <alignment horizontal="center" wrapText="1"/>
    </xf>
    <xf numFmtId="4" fontId="4" fillId="0" borderId="0" xfId="0" applyNumberFormat="1" applyFont="1" applyBorder="1" applyAlignment="1">
      <alignment wrapText="1"/>
    </xf>
    <xf numFmtId="4" fontId="5" fillId="0" borderId="0" xfId="0" applyNumberFormat="1" applyFont="1" applyBorder="1" applyAlignment="1">
      <alignment horizontal="centerContinuous" wrapText="1"/>
    </xf>
    <xf numFmtId="0" fontId="1" fillId="0" borderId="0" xfId="0" applyFont="1" applyAlignment="1">
      <alignment horizontal="centerContinuous" wrapText="1"/>
    </xf>
    <xf numFmtId="4" fontId="5" fillId="0" borderId="3" xfId="0" applyNumberFormat="1" applyFont="1" applyBorder="1" applyAlignment="1">
      <alignment horizontal="right" wrapText="1"/>
    </xf>
    <xf numFmtId="4" fontId="5" fillId="0" borderId="7" xfId="0" applyNumberFormat="1" applyFont="1" applyBorder="1" applyAlignment="1">
      <alignment wrapText="1"/>
    </xf>
    <xf numFmtId="4" fontId="5" fillId="0" borderId="2" xfId="0" applyNumberFormat="1" applyFont="1" applyBorder="1" applyAlignment="1">
      <alignment wrapText="1"/>
    </xf>
    <xf numFmtId="4" fontId="5" fillId="0" borderId="3" xfId="0" applyNumberFormat="1" applyFont="1" applyBorder="1" applyAlignment="1">
      <alignment wrapText="1"/>
    </xf>
    <xf numFmtId="0" fontId="5" fillId="0" borderId="7" xfId="0" applyFont="1" applyBorder="1" applyAlignment="1">
      <alignment wrapText="1"/>
    </xf>
    <xf numFmtId="0" fontId="5" fillId="0" borderId="2" xfId="0" applyFont="1" applyBorder="1" applyAlignment="1">
      <alignment wrapText="1"/>
    </xf>
    <xf numFmtId="49" fontId="4"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right"/>
    </xf>
    <xf numFmtId="0" fontId="2" fillId="0" borderId="0" xfId="0" applyFont="1" applyAlignment="1">
      <alignment horizontal="centerContinuous" wrapText="1"/>
    </xf>
    <xf numFmtId="4" fontId="2" fillId="0" borderId="0" xfId="0" applyNumberFormat="1" applyFont="1" applyBorder="1" applyAlignment="1">
      <alignment horizontal="centerContinuous" wrapText="1"/>
    </xf>
    <xf numFmtId="0" fontId="5" fillId="0" borderId="0" xfId="0" applyFont="1" applyAlignment="1">
      <alignment horizontal="left" vertical="top"/>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1" fillId="0" borderId="0" xfId="0" applyFont="1"/>
    <xf numFmtId="1" fontId="2" fillId="0" borderId="17" xfId="0" applyNumberFormat="1" applyFont="1" applyBorder="1" applyAlignment="1">
      <alignment horizontal="center" vertical="center"/>
    </xf>
    <xf numFmtId="4" fontId="2" fillId="0" borderId="17" xfId="0" applyNumberFormat="1" applyFont="1" applyBorder="1" applyAlignment="1">
      <alignment horizontal="center" vertical="center"/>
    </xf>
    <xf numFmtId="0" fontId="1" fillId="0" borderId="0" xfId="0" applyFont="1" applyAlignment="1"/>
    <xf numFmtId="0" fontId="0" fillId="0" borderId="18" xfId="0" applyBorder="1" applyAlignment="1">
      <alignment vertical="center" wrapText="1"/>
    </xf>
    <xf numFmtId="0" fontId="0" fillId="2" borderId="17" xfId="0" applyFill="1" applyBorder="1" applyAlignment="1">
      <alignment horizontal="left" vertical="center" wrapText="1"/>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2" borderId="17" xfId="0" applyFill="1" applyBorder="1" applyAlignment="1">
      <alignment horizontal="center" vertical="center" wrapText="1"/>
    </xf>
    <xf numFmtId="0" fontId="0" fillId="2" borderId="17" xfId="0" applyFill="1" applyBorder="1" applyAlignment="1">
      <alignment horizontal="center" vertical="center"/>
    </xf>
    <xf numFmtId="4" fontId="0" fillId="0" borderId="17" xfId="0" applyNumberFormat="1" applyBorder="1" applyAlignment="1">
      <alignment horizontal="center" vertical="center"/>
    </xf>
    <xf numFmtId="4" fontId="0" fillId="2" borderId="17" xfId="0" applyNumberFormat="1" applyFill="1" applyBorder="1" applyAlignment="1">
      <alignment horizontal="center" vertic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5" fillId="0" borderId="0" xfId="0" applyFont="1" applyAlignment="1">
      <alignment horizontal="center"/>
    </xf>
    <xf numFmtId="0" fontId="5" fillId="0" borderId="14" xfId="0" applyFont="1" applyBorder="1" applyAlignment="1">
      <alignment horizontal="center" vertical="top"/>
    </xf>
    <xf numFmtId="0" fontId="5" fillId="0" borderId="15" xfId="0" applyFont="1" applyBorder="1" applyAlignment="1">
      <alignment horizontal="center" vertical="top"/>
    </xf>
    <xf numFmtId="0" fontId="5" fillId="0" borderId="11" xfId="0" applyFont="1" applyBorder="1" applyAlignment="1">
      <alignment horizontal="center" vertical="top"/>
    </xf>
    <xf numFmtId="4" fontId="5" fillId="0" borderId="4"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4" fontId="5" fillId="0" borderId="6"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NumberFormat="1" applyFont="1" applyAlignment="1">
      <alignment horizontal="center" wrapText="1"/>
    </xf>
    <xf numFmtId="0" fontId="5" fillId="0" borderId="0" xfId="0" applyFont="1" applyAlignment="1">
      <alignment horizontal="left" vertical="top" wrapText="1"/>
    </xf>
    <xf numFmtId="0" fontId="1" fillId="0" borderId="10" xfId="0" applyFont="1" applyBorder="1" applyAlignment="1">
      <alignment horizontal="left" wrapText="1"/>
    </xf>
    <xf numFmtId="0" fontId="1" fillId="0" borderId="9"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0" xfId="0" applyFont="1" applyBorder="1" applyAlignment="1">
      <alignment horizontal="left" wrapText="1"/>
    </xf>
    <xf numFmtId="0" fontId="1" fillId="0" borderId="13" xfId="0" applyFont="1" applyBorder="1" applyAlignment="1">
      <alignment horizontal="left" wrapText="1"/>
    </xf>
    <xf numFmtId="0" fontId="1" fillId="0" borderId="16" xfId="0" applyFont="1" applyBorder="1" applyAlignment="1">
      <alignment horizontal="left" wrapText="1"/>
    </xf>
    <xf numFmtId="0" fontId="1" fillId="0" borderId="1" xfId="0" applyFont="1" applyBorder="1" applyAlignment="1">
      <alignment horizontal="left" wrapText="1"/>
    </xf>
    <xf numFmtId="0" fontId="1" fillId="0" borderId="14" xfId="0" applyFont="1" applyBorder="1" applyAlignment="1">
      <alignment horizontal="left" wrapText="1"/>
    </xf>
    <xf numFmtId="0" fontId="1" fillId="0" borderId="0" xfId="0" applyFont="1"/>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257175</xdr:colOff>
      <xdr:row>0</xdr:row>
      <xdr:rowOff>0</xdr:rowOff>
    </xdr:from>
    <xdr:to>
      <xdr:col>1</xdr:col>
      <xdr:colOff>581025</xdr:colOff>
      <xdr:row>2</xdr:row>
      <xdr:rowOff>142875</xdr:rowOff>
    </xdr:to>
    <xdr:pic>
      <xdr:nvPicPr>
        <xdr:cNvPr id="2082" name="Picture 1">
          <a:extLst>
            <a:ext uri="{FF2B5EF4-FFF2-40B4-BE49-F238E27FC236}">
              <a16:creationId xmlns:a16="http://schemas.microsoft.com/office/drawing/2014/main" id="{00000000-0008-0000-0000-00002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0" y="0"/>
          <a:ext cx="323850" cy="495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64"/>
  <sheetViews>
    <sheetView tabSelected="1" view="pageBreakPreview" zoomScaleNormal="100" zoomScaleSheetLayoutView="100" workbookViewId="0">
      <selection activeCell="A55" sqref="A55:G65"/>
    </sheetView>
  </sheetViews>
  <sheetFormatPr defaultColWidth="9.140625" defaultRowHeight="15" x14ac:dyDescent="0.3"/>
  <cols>
    <col min="1" max="1" width="4.7109375" style="1" customWidth="1"/>
    <col min="2" max="2" width="71.140625" style="1" customWidth="1"/>
    <col min="3" max="3" width="12.42578125" style="1" customWidth="1"/>
    <col min="4" max="4" width="11.28515625" style="1" customWidth="1"/>
    <col min="5" max="5" width="18.28515625" style="1" customWidth="1"/>
    <col min="6" max="6" width="16.5703125" style="1" customWidth="1"/>
    <col min="7" max="7" width="23.7109375" style="1" customWidth="1"/>
    <col min="8" max="8" width="25.7109375" style="1" customWidth="1"/>
    <col min="9" max="16384" width="9.140625" style="1"/>
  </cols>
  <sheetData>
    <row r="2" spans="1:8" ht="18" x14ac:dyDescent="0.35">
      <c r="A2" s="59" t="s">
        <v>12</v>
      </c>
      <c r="B2" s="59"/>
      <c r="C2" s="59"/>
      <c r="D2" s="59"/>
      <c r="E2" s="59"/>
      <c r="F2" s="59"/>
      <c r="G2" s="59"/>
      <c r="H2" s="59"/>
    </row>
    <row r="3" spans="1:8" ht="18" x14ac:dyDescent="0.35">
      <c r="A3" s="2"/>
      <c r="C3" s="2"/>
      <c r="D3" s="2"/>
      <c r="E3" s="2"/>
      <c r="F3" s="2"/>
    </row>
    <row r="4" spans="1:8" ht="18" customHeight="1" x14ac:dyDescent="0.35">
      <c r="A4" s="3" t="s">
        <v>2</v>
      </c>
      <c r="C4" s="37" t="s">
        <v>1</v>
      </c>
      <c r="D4" s="70" t="s">
        <v>63</v>
      </c>
      <c r="E4" s="70"/>
      <c r="F4" s="70"/>
      <c r="G4" s="70"/>
    </row>
    <row r="5" spans="1:8" ht="18" x14ac:dyDescent="0.35">
      <c r="A5" s="3" t="s">
        <v>0</v>
      </c>
      <c r="C5" s="18"/>
      <c r="D5" s="70"/>
      <c r="E5" s="70"/>
      <c r="F5" s="70"/>
      <c r="G5" s="70"/>
    </row>
    <row r="6" spans="1:8" ht="18" x14ac:dyDescent="0.35">
      <c r="A6" s="3" t="s">
        <v>3</v>
      </c>
      <c r="C6" s="18"/>
      <c r="D6" s="70"/>
      <c r="E6" s="70"/>
      <c r="F6" s="70"/>
      <c r="G6" s="70"/>
    </row>
    <row r="7" spans="1:8" ht="18" x14ac:dyDescent="0.3">
      <c r="A7" s="3" t="s">
        <v>4</v>
      </c>
      <c r="D7" s="40"/>
      <c r="E7" s="4"/>
      <c r="F7" s="4"/>
    </row>
    <row r="8" spans="1:8" ht="42" customHeight="1" x14ac:dyDescent="0.3">
      <c r="A8" s="69" t="s">
        <v>35</v>
      </c>
      <c r="B8" s="69"/>
      <c r="C8" s="69"/>
      <c r="D8" s="69"/>
      <c r="E8" s="69"/>
      <c r="F8" s="69"/>
      <c r="G8" s="69"/>
      <c r="H8" s="69"/>
    </row>
    <row r="9" spans="1:8" ht="15.75" thickBot="1" x14ac:dyDescent="0.35"/>
    <row r="10" spans="1:8" s="19" customFormat="1" ht="90.75" thickBot="1" x14ac:dyDescent="0.35">
      <c r="A10" s="5" t="s">
        <v>10</v>
      </c>
      <c r="B10" s="5" t="s">
        <v>32</v>
      </c>
      <c r="C10" s="5" t="s">
        <v>18</v>
      </c>
      <c r="D10" s="5" t="s">
        <v>11</v>
      </c>
      <c r="E10" s="5" t="s">
        <v>13</v>
      </c>
      <c r="F10" s="5" t="s">
        <v>14</v>
      </c>
      <c r="G10" s="5" t="s">
        <v>21</v>
      </c>
      <c r="H10" s="5" t="s">
        <v>22</v>
      </c>
    </row>
    <row r="11" spans="1:8" s="36" customFormat="1" ht="15.75" thickBot="1" x14ac:dyDescent="0.25">
      <c r="A11" s="35" t="s">
        <v>5</v>
      </c>
      <c r="B11" s="35" t="s">
        <v>34</v>
      </c>
      <c r="C11" s="35" t="s">
        <v>6</v>
      </c>
      <c r="D11" s="35" t="s">
        <v>7</v>
      </c>
      <c r="E11" s="35" t="s">
        <v>8</v>
      </c>
      <c r="F11" s="35" t="s">
        <v>9</v>
      </c>
      <c r="G11" s="35" t="s">
        <v>15</v>
      </c>
      <c r="H11" s="35" t="s">
        <v>19</v>
      </c>
    </row>
    <row r="12" spans="1:8" s="13" customFormat="1" ht="52.5" customHeight="1" thickBot="1" x14ac:dyDescent="0.4">
      <c r="A12" s="45">
        <v>1</v>
      </c>
      <c r="B12" s="48" t="s">
        <v>36</v>
      </c>
      <c r="C12" s="50" t="s">
        <v>30</v>
      </c>
      <c r="D12" s="50">
        <v>250</v>
      </c>
      <c r="E12" s="54">
        <v>12</v>
      </c>
      <c r="F12" s="46">
        <f>D12*E12</f>
        <v>3000</v>
      </c>
      <c r="G12" s="20"/>
      <c r="H12" s="20"/>
    </row>
    <row r="13" spans="1:8" s="13" customFormat="1" ht="45.75" customHeight="1" thickBot="1" x14ac:dyDescent="0.4">
      <c r="A13" s="45">
        <v>2</v>
      </c>
      <c r="B13" s="48" t="s">
        <v>54</v>
      </c>
      <c r="C13" s="50" t="s">
        <v>30</v>
      </c>
      <c r="D13" s="50">
        <v>40</v>
      </c>
      <c r="E13" s="54">
        <v>18</v>
      </c>
      <c r="F13" s="46">
        <f t="shared" ref="F13:F37" si="0">D13*E13</f>
        <v>720</v>
      </c>
      <c r="G13" s="20"/>
      <c r="H13" s="20"/>
    </row>
    <row r="14" spans="1:8" s="13" customFormat="1" ht="60.75" customHeight="1" thickBot="1" x14ac:dyDescent="0.4">
      <c r="A14" s="45">
        <v>3</v>
      </c>
      <c r="B14" s="48" t="s">
        <v>55</v>
      </c>
      <c r="C14" s="50" t="s">
        <v>30</v>
      </c>
      <c r="D14" s="50">
        <v>50</v>
      </c>
      <c r="E14" s="54">
        <v>13</v>
      </c>
      <c r="F14" s="46">
        <f t="shared" si="0"/>
        <v>650</v>
      </c>
      <c r="G14" s="20"/>
      <c r="H14" s="20"/>
    </row>
    <row r="15" spans="1:8" s="13" customFormat="1" ht="30" customHeight="1" thickBot="1" x14ac:dyDescent="0.4">
      <c r="A15" s="45">
        <v>4</v>
      </c>
      <c r="B15" s="48" t="s">
        <v>37</v>
      </c>
      <c r="C15" s="50" t="s">
        <v>30</v>
      </c>
      <c r="D15" s="50">
        <v>8</v>
      </c>
      <c r="E15" s="54">
        <v>15</v>
      </c>
      <c r="F15" s="46">
        <f t="shared" si="0"/>
        <v>120</v>
      </c>
      <c r="G15" s="20"/>
      <c r="H15" s="20"/>
    </row>
    <row r="16" spans="1:8" s="13" customFormat="1" ht="30" customHeight="1" thickBot="1" x14ac:dyDescent="0.4">
      <c r="A16" s="45">
        <v>5</v>
      </c>
      <c r="B16" s="48" t="s">
        <v>38</v>
      </c>
      <c r="C16" s="50" t="s">
        <v>30</v>
      </c>
      <c r="D16" s="50">
        <v>15</v>
      </c>
      <c r="E16" s="54">
        <v>12</v>
      </c>
      <c r="F16" s="46">
        <f t="shared" si="0"/>
        <v>180</v>
      </c>
      <c r="G16" s="20"/>
      <c r="H16" s="20"/>
    </row>
    <row r="17" spans="1:8" s="13" customFormat="1" ht="30" customHeight="1" thickBot="1" x14ac:dyDescent="0.4">
      <c r="A17" s="45">
        <v>6</v>
      </c>
      <c r="B17" s="48" t="s">
        <v>39</v>
      </c>
      <c r="C17" s="50" t="s">
        <v>30</v>
      </c>
      <c r="D17" s="50">
        <v>3</v>
      </c>
      <c r="E17" s="54">
        <v>12</v>
      </c>
      <c r="F17" s="46">
        <f t="shared" si="0"/>
        <v>36</v>
      </c>
      <c r="G17" s="20"/>
      <c r="H17" s="20"/>
    </row>
    <row r="18" spans="1:8" s="13" customFormat="1" ht="29.25" customHeight="1" thickBot="1" x14ac:dyDescent="0.4">
      <c r="A18" s="45">
        <v>7</v>
      </c>
      <c r="B18" s="48" t="s">
        <v>40</v>
      </c>
      <c r="C18" s="50" t="s">
        <v>30</v>
      </c>
      <c r="D18" s="50">
        <v>5</v>
      </c>
      <c r="E18" s="54">
        <v>12</v>
      </c>
      <c r="F18" s="46">
        <f t="shared" si="0"/>
        <v>60</v>
      </c>
      <c r="G18" s="20"/>
      <c r="H18" s="20"/>
    </row>
    <row r="19" spans="1:8" s="13" customFormat="1" ht="30" customHeight="1" thickBot="1" x14ac:dyDescent="0.4">
      <c r="A19" s="45">
        <v>8</v>
      </c>
      <c r="B19" s="48" t="s">
        <v>41</v>
      </c>
      <c r="C19" s="51" t="s">
        <v>30</v>
      </c>
      <c r="D19" s="50">
        <v>5</v>
      </c>
      <c r="E19" s="54">
        <v>10</v>
      </c>
      <c r="F19" s="46">
        <f t="shared" si="0"/>
        <v>50</v>
      </c>
      <c r="G19" s="20"/>
      <c r="H19" s="20"/>
    </row>
    <row r="20" spans="1:8" s="13" customFormat="1" ht="30.75" customHeight="1" thickBot="1" x14ac:dyDescent="0.4">
      <c r="A20" s="45">
        <v>9</v>
      </c>
      <c r="B20" s="48" t="s">
        <v>42</v>
      </c>
      <c r="C20" s="51" t="s">
        <v>30</v>
      </c>
      <c r="D20" s="50">
        <v>8</v>
      </c>
      <c r="E20" s="54">
        <v>12</v>
      </c>
      <c r="F20" s="46">
        <f t="shared" si="0"/>
        <v>96</v>
      </c>
      <c r="G20" s="20"/>
      <c r="H20" s="20"/>
    </row>
    <row r="21" spans="1:8" s="13" customFormat="1" ht="32.25" customHeight="1" thickBot="1" x14ac:dyDescent="0.4">
      <c r="A21" s="45">
        <v>10</v>
      </c>
      <c r="B21" s="48" t="s">
        <v>43</v>
      </c>
      <c r="C21" s="51" t="s">
        <v>33</v>
      </c>
      <c r="D21" s="50">
        <v>3</v>
      </c>
      <c r="E21" s="54">
        <v>12</v>
      </c>
      <c r="F21" s="46">
        <f t="shared" si="0"/>
        <v>36</v>
      </c>
      <c r="G21" s="20"/>
      <c r="H21" s="20"/>
    </row>
    <row r="22" spans="1:8" s="13" customFormat="1" ht="30" customHeight="1" thickBot="1" x14ac:dyDescent="0.4">
      <c r="A22" s="45">
        <v>11</v>
      </c>
      <c r="B22" s="48" t="s">
        <v>44</v>
      </c>
      <c r="C22" s="50" t="s">
        <v>30</v>
      </c>
      <c r="D22" s="50">
        <v>10</v>
      </c>
      <c r="E22" s="54">
        <v>10</v>
      </c>
      <c r="F22" s="46">
        <f t="shared" si="0"/>
        <v>100</v>
      </c>
      <c r="G22" s="20"/>
      <c r="H22" s="20"/>
    </row>
    <row r="23" spans="1:8" s="13" customFormat="1" ht="76.5" customHeight="1" thickBot="1" x14ac:dyDescent="0.4">
      <c r="A23" s="45">
        <v>12</v>
      </c>
      <c r="B23" s="48" t="s">
        <v>45</v>
      </c>
      <c r="C23" s="50" t="s">
        <v>30</v>
      </c>
      <c r="D23" s="50">
        <v>8</v>
      </c>
      <c r="E23" s="54">
        <v>18</v>
      </c>
      <c r="F23" s="46">
        <f t="shared" si="0"/>
        <v>144</v>
      </c>
      <c r="G23" s="20"/>
      <c r="H23" s="20"/>
    </row>
    <row r="24" spans="1:8" s="13" customFormat="1" ht="65.25" customHeight="1" thickBot="1" x14ac:dyDescent="0.4">
      <c r="A24" s="45">
        <v>13</v>
      </c>
      <c r="B24" s="48" t="s">
        <v>46</v>
      </c>
      <c r="C24" s="50" t="s">
        <v>30</v>
      </c>
      <c r="D24" s="50">
        <v>30</v>
      </c>
      <c r="E24" s="54">
        <v>17</v>
      </c>
      <c r="F24" s="46">
        <f t="shared" si="0"/>
        <v>510</v>
      </c>
      <c r="G24" s="20"/>
      <c r="H24" s="20"/>
    </row>
    <row r="25" spans="1:8" s="13" customFormat="1" ht="49.5" customHeight="1" thickBot="1" x14ac:dyDescent="0.4">
      <c r="A25" s="45">
        <v>14</v>
      </c>
      <c r="B25" s="48" t="s">
        <v>47</v>
      </c>
      <c r="C25" s="50" t="s">
        <v>30</v>
      </c>
      <c r="D25" s="50">
        <v>15</v>
      </c>
      <c r="E25" s="54">
        <v>12</v>
      </c>
      <c r="F25" s="46">
        <f t="shared" si="0"/>
        <v>180</v>
      </c>
      <c r="G25" s="20"/>
      <c r="H25" s="20"/>
    </row>
    <row r="26" spans="1:8" s="13" customFormat="1" ht="48.75" customHeight="1" thickBot="1" x14ac:dyDescent="0.4">
      <c r="A26" s="45">
        <v>15</v>
      </c>
      <c r="B26" s="48" t="s">
        <v>48</v>
      </c>
      <c r="C26" s="51" t="s">
        <v>57</v>
      </c>
      <c r="D26" s="50">
        <v>8</v>
      </c>
      <c r="E26" s="54">
        <v>40</v>
      </c>
      <c r="F26" s="46">
        <f t="shared" si="0"/>
        <v>320</v>
      </c>
      <c r="G26" s="20"/>
      <c r="H26" s="20"/>
    </row>
    <row r="27" spans="1:8" s="13" customFormat="1" ht="43.5" customHeight="1" thickBot="1" x14ac:dyDescent="0.4">
      <c r="A27" s="45">
        <v>16</v>
      </c>
      <c r="B27" s="48" t="s">
        <v>49</v>
      </c>
      <c r="C27" s="51" t="s">
        <v>57</v>
      </c>
      <c r="D27" s="50">
        <v>3</v>
      </c>
      <c r="E27" s="54">
        <v>50</v>
      </c>
      <c r="F27" s="46">
        <f t="shared" si="0"/>
        <v>150</v>
      </c>
      <c r="G27" s="20"/>
      <c r="H27" s="20"/>
    </row>
    <row r="28" spans="1:8" s="13" customFormat="1" ht="42.75" customHeight="1" thickBot="1" x14ac:dyDescent="0.4">
      <c r="A28" s="45">
        <v>17</v>
      </c>
      <c r="B28" s="48" t="s">
        <v>50</v>
      </c>
      <c r="C28" s="51" t="s">
        <v>30</v>
      </c>
      <c r="D28" s="50">
        <v>10</v>
      </c>
      <c r="E28" s="54">
        <v>17</v>
      </c>
      <c r="F28" s="46">
        <f t="shared" si="0"/>
        <v>170</v>
      </c>
      <c r="G28" s="20"/>
      <c r="H28" s="20"/>
    </row>
    <row r="29" spans="1:8" s="13" customFormat="1" ht="60.75" customHeight="1" thickBot="1" x14ac:dyDescent="0.4">
      <c r="A29" s="45">
        <v>18</v>
      </c>
      <c r="B29" s="48" t="s">
        <v>51</v>
      </c>
      <c r="C29" s="51" t="s">
        <v>30</v>
      </c>
      <c r="D29" s="50">
        <v>10</v>
      </c>
      <c r="E29" s="54">
        <v>15</v>
      </c>
      <c r="F29" s="46">
        <f t="shared" si="0"/>
        <v>150</v>
      </c>
      <c r="G29" s="20"/>
      <c r="H29" s="20"/>
    </row>
    <row r="30" spans="1:8" s="13" customFormat="1" ht="49.5" customHeight="1" thickBot="1" x14ac:dyDescent="0.4">
      <c r="A30" s="45">
        <v>19</v>
      </c>
      <c r="B30" s="48" t="s">
        <v>52</v>
      </c>
      <c r="C30" s="51" t="s">
        <v>30</v>
      </c>
      <c r="D30" s="50">
        <v>8</v>
      </c>
      <c r="E30" s="54">
        <v>12</v>
      </c>
      <c r="F30" s="46">
        <f t="shared" si="0"/>
        <v>96</v>
      </c>
      <c r="G30" s="20"/>
      <c r="H30" s="20"/>
    </row>
    <row r="31" spans="1:8" s="13" customFormat="1" ht="39.75" customHeight="1" thickBot="1" x14ac:dyDescent="0.4">
      <c r="A31" s="45">
        <v>20</v>
      </c>
      <c r="B31" s="48" t="s">
        <v>53</v>
      </c>
      <c r="C31" s="51" t="s">
        <v>30</v>
      </c>
      <c r="D31" s="50">
        <v>8</v>
      </c>
      <c r="E31" s="54">
        <v>12</v>
      </c>
      <c r="F31" s="46">
        <f t="shared" si="0"/>
        <v>96</v>
      </c>
      <c r="G31" s="20"/>
      <c r="H31" s="20"/>
    </row>
    <row r="32" spans="1:8" s="13" customFormat="1" ht="40.5" customHeight="1" thickBot="1" x14ac:dyDescent="0.4">
      <c r="A32" s="45">
        <v>21</v>
      </c>
      <c r="B32" s="48" t="s">
        <v>62</v>
      </c>
      <c r="C32" s="51" t="s">
        <v>30</v>
      </c>
      <c r="D32" s="50">
        <v>8</v>
      </c>
      <c r="E32" s="54">
        <v>35</v>
      </c>
      <c r="F32" s="46">
        <f t="shared" si="0"/>
        <v>280</v>
      </c>
      <c r="G32" s="20"/>
      <c r="H32" s="20"/>
    </row>
    <row r="33" spans="1:10" s="13" customFormat="1" ht="45" customHeight="1" thickBot="1" x14ac:dyDescent="0.4">
      <c r="A33" s="45">
        <v>22</v>
      </c>
      <c r="B33" s="48" t="s">
        <v>60</v>
      </c>
      <c r="C33" s="51" t="s">
        <v>30</v>
      </c>
      <c r="D33" s="50">
        <v>80</v>
      </c>
      <c r="E33" s="54">
        <v>12</v>
      </c>
      <c r="F33" s="46">
        <f t="shared" si="0"/>
        <v>960</v>
      </c>
      <c r="G33" s="20"/>
      <c r="H33" s="20"/>
    </row>
    <row r="34" spans="1:10" s="13" customFormat="1" ht="45" customHeight="1" thickBot="1" x14ac:dyDescent="0.4">
      <c r="A34" s="45">
        <v>23</v>
      </c>
      <c r="B34" s="48" t="s">
        <v>61</v>
      </c>
      <c r="C34" s="51" t="s">
        <v>57</v>
      </c>
      <c r="D34" s="50">
        <v>8</v>
      </c>
      <c r="E34" s="54">
        <v>50</v>
      </c>
      <c r="F34" s="46">
        <f t="shared" si="0"/>
        <v>400</v>
      </c>
      <c r="G34" s="20"/>
      <c r="H34" s="20"/>
    </row>
    <row r="35" spans="1:10" s="13" customFormat="1" ht="47.25" customHeight="1" thickBot="1" x14ac:dyDescent="0.4">
      <c r="A35" s="45">
        <v>24</v>
      </c>
      <c r="B35" s="49" t="s">
        <v>58</v>
      </c>
      <c r="C35" s="52" t="s">
        <v>33</v>
      </c>
      <c r="D35" s="53">
        <v>6</v>
      </c>
      <c r="E35" s="55">
        <v>220</v>
      </c>
      <c r="F35" s="46">
        <f t="shared" si="0"/>
        <v>1320</v>
      </c>
      <c r="G35" s="20"/>
      <c r="H35" s="20"/>
    </row>
    <row r="36" spans="1:10" s="13" customFormat="1" ht="28.5" customHeight="1" thickBot="1" x14ac:dyDescent="0.4">
      <c r="A36" s="45">
        <v>25</v>
      </c>
      <c r="B36" s="49" t="s">
        <v>56</v>
      </c>
      <c r="C36" s="52" t="s">
        <v>30</v>
      </c>
      <c r="D36" s="53">
        <v>2</v>
      </c>
      <c r="E36" s="55">
        <v>240</v>
      </c>
      <c r="F36" s="46">
        <f t="shared" si="0"/>
        <v>480</v>
      </c>
      <c r="G36" s="20"/>
      <c r="H36" s="20"/>
    </row>
    <row r="37" spans="1:10" s="13" customFormat="1" ht="45.75" customHeight="1" thickBot="1" x14ac:dyDescent="0.4">
      <c r="A37" s="45">
        <v>26</v>
      </c>
      <c r="B37" s="49" t="s">
        <v>59</v>
      </c>
      <c r="C37" s="52" t="s">
        <v>33</v>
      </c>
      <c r="D37" s="53">
        <v>4</v>
      </c>
      <c r="E37" s="55">
        <v>250</v>
      </c>
      <c r="F37" s="46">
        <f t="shared" si="0"/>
        <v>1000</v>
      </c>
      <c r="G37" s="20"/>
      <c r="H37" s="20"/>
    </row>
    <row r="38" spans="1:10" s="13" customFormat="1" ht="24.75" customHeight="1" thickBot="1" x14ac:dyDescent="0.35">
      <c r="A38" s="21"/>
      <c r="B38" s="7"/>
      <c r="C38" s="8"/>
      <c r="D38" s="8"/>
      <c r="E38" s="22"/>
      <c r="F38" s="23"/>
    </row>
    <row r="39" spans="1:10" s="13" customFormat="1" ht="53.25" customHeight="1" thickBot="1" x14ac:dyDescent="0.4">
      <c r="B39" s="19"/>
      <c r="C39" s="63" t="s">
        <v>24</v>
      </c>
      <c r="D39" s="64"/>
      <c r="E39" s="65"/>
      <c r="F39" s="29">
        <f>SUM(F12:F37)</f>
        <v>11304</v>
      </c>
      <c r="G39" s="30" t="s">
        <v>27</v>
      </c>
      <c r="H39" s="31"/>
      <c r="I39" s="9"/>
    </row>
    <row r="40" spans="1:10" s="13" customFormat="1" ht="38.25" customHeight="1" thickBot="1" x14ac:dyDescent="0.4">
      <c r="C40" s="66" t="s">
        <v>25</v>
      </c>
      <c r="D40" s="67"/>
      <c r="E40" s="68"/>
      <c r="F40" s="32">
        <f>ROUND(F39*24%,2)</f>
        <v>2712.96</v>
      </c>
      <c r="G40" s="33" t="s">
        <v>28</v>
      </c>
      <c r="H40" s="34"/>
      <c r="I40" s="10"/>
      <c r="J40" s="24"/>
    </row>
    <row r="41" spans="1:10" s="13" customFormat="1" ht="54" customHeight="1" thickBot="1" x14ac:dyDescent="0.4">
      <c r="C41" s="66" t="s">
        <v>26</v>
      </c>
      <c r="D41" s="67"/>
      <c r="E41" s="68"/>
      <c r="F41" s="32">
        <f>F39+F40</f>
        <v>14016.96</v>
      </c>
      <c r="G41" s="33" t="s">
        <v>29</v>
      </c>
      <c r="H41" s="34"/>
      <c r="I41" s="10"/>
      <c r="J41" s="24"/>
    </row>
    <row r="42" spans="1:10" s="13" customFormat="1" x14ac:dyDescent="0.3">
      <c r="C42" s="25"/>
      <c r="D42" s="25"/>
      <c r="E42" s="25"/>
      <c r="F42" s="26"/>
      <c r="J42" s="24"/>
    </row>
    <row r="43" spans="1:10" s="13" customFormat="1" ht="18" x14ac:dyDescent="0.35">
      <c r="C43" s="25"/>
      <c r="D43" s="25"/>
      <c r="E43" s="25"/>
      <c r="F43" s="27" t="s">
        <v>64</v>
      </c>
      <c r="G43" s="28"/>
      <c r="H43" s="28"/>
      <c r="J43" s="24"/>
    </row>
    <row r="44" spans="1:10" s="13" customFormat="1" x14ac:dyDescent="0.3">
      <c r="C44" s="25"/>
      <c r="D44" s="25"/>
      <c r="E44" s="25"/>
      <c r="F44" s="38" t="s">
        <v>20</v>
      </c>
      <c r="G44" s="38"/>
      <c r="H44" s="38"/>
      <c r="J44" s="24"/>
    </row>
    <row r="45" spans="1:10" s="13" customFormat="1" ht="18" x14ac:dyDescent="0.35">
      <c r="C45" s="25"/>
      <c r="D45" s="25"/>
      <c r="E45" s="25"/>
      <c r="F45" s="27" t="s">
        <v>16</v>
      </c>
      <c r="G45" s="28"/>
      <c r="H45" s="28"/>
      <c r="J45" s="24"/>
    </row>
    <row r="46" spans="1:10" s="13" customFormat="1" ht="18" x14ac:dyDescent="0.35">
      <c r="C46" s="25"/>
      <c r="D46" s="25"/>
      <c r="E46" s="25"/>
      <c r="F46" s="27"/>
      <c r="G46" s="28"/>
      <c r="H46" s="28"/>
      <c r="J46" s="24"/>
    </row>
    <row r="47" spans="1:10" s="13" customFormat="1" ht="18" x14ac:dyDescent="0.35">
      <c r="C47" s="25"/>
      <c r="D47" s="25"/>
      <c r="E47" s="25"/>
      <c r="F47" s="27"/>
      <c r="G47" s="28"/>
      <c r="H47" s="28"/>
      <c r="J47" s="24"/>
    </row>
    <row r="48" spans="1:10" s="13" customFormat="1" ht="18" x14ac:dyDescent="0.35">
      <c r="C48" s="25"/>
      <c r="D48" s="25"/>
      <c r="E48" s="25"/>
      <c r="F48" s="27"/>
      <c r="G48" s="28"/>
      <c r="H48" s="28"/>
      <c r="J48" s="24"/>
    </row>
    <row r="49" spans="1:12" s="13" customFormat="1" ht="18" x14ac:dyDescent="0.35">
      <c r="C49" s="25"/>
      <c r="D49" s="25"/>
      <c r="E49" s="25"/>
      <c r="F49" s="39" t="s">
        <v>17</v>
      </c>
      <c r="G49" s="28"/>
      <c r="H49" s="28"/>
      <c r="J49" s="24"/>
    </row>
    <row r="50" spans="1:12" ht="18" x14ac:dyDescent="0.35">
      <c r="A50" s="14"/>
      <c r="B50" s="17" t="s">
        <v>23</v>
      </c>
      <c r="C50" s="15"/>
      <c r="D50" s="15"/>
      <c r="E50" s="15"/>
      <c r="F50" s="16"/>
      <c r="G50" s="14"/>
      <c r="H50" s="14"/>
      <c r="J50" s="11"/>
    </row>
    <row r="51" spans="1:12" ht="18" x14ac:dyDescent="0.35">
      <c r="A51" s="60"/>
      <c r="B51" s="71" t="s">
        <v>31</v>
      </c>
      <c r="C51" s="72"/>
      <c r="D51" s="72"/>
      <c r="E51" s="72"/>
      <c r="F51" s="72"/>
      <c r="G51" s="73"/>
      <c r="H51" s="14"/>
      <c r="J51" s="11"/>
    </row>
    <row r="52" spans="1:12" ht="18" x14ac:dyDescent="0.35">
      <c r="A52" s="61"/>
      <c r="B52" s="74"/>
      <c r="C52" s="75"/>
      <c r="D52" s="75"/>
      <c r="E52" s="75"/>
      <c r="F52" s="75"/>
      <c r="G52" s="76"/>
      <c r="H52" s="14"/>
      <c r="J52" s="11"/>
    </row>
    <row r="53" spans="1:12" ht="18" x14ac:dyDescent="0.35">
      <c r="A53" s="62"/>
      <c r="B53" s="77"/>
      <c r="C53" s="78"/>
      <c r="D53" s="78"/>
      <c r="E53" s="78"/>
      <c r="F53" s="78"/>
      <c r="G53" s="79"/>
      <c r="H53" s="14"/>
      <c r="J53" s="11"/>
    </row>
    <row r="54" spans="1:12" ht="11.25" customHeight="1" x14ac:dyDescent="0.3">
      <c r="A54" s="12"/>
      <c r="B54" s="12"/>
      <c r="C54" s="6"/>
      <c r="E54" s="12"/>
      <c r="F54" s="12"/>
      <c r="J54" s="11"/>
    </row>
    <row r="55" spans="1:12" s="41" customFormat="1" ht="18" x14ac:dyDescent="0.35">
      <c r="A55" s="57"/>
      <c r="B55" s="57"/>
      <c r="C55" s="57"/>
      <c r="D55" s="57"/>
      <c r="E55" s="57"/>
      <c r="F55" s="57"/>
      <c r="G55" s="47"/>
      <c r="H55" s="47"/>
      <c r="J55" s="43"/>
    </row>
    <row r="56" spans="1:12" ht="18" x14ac:dyDescent="0.35">
      <c r="A56" s="56"/>
      <c r="B56" s="42"/>
      <c r="C56" s="42"/>
      <c r="D56" s="42"/>
      <c r="E56" s="42"/>
      <c r="F56" s="42"/>
      <c r="G56" s="41"/>
      <c r="H56" s="56"/>
      <c r="J56" s="11"/>
    </row>
    <row r="57" spans="1:12" ht="18" x14ac:dyDescent="0.35">
      <c r="A57" s="41"/>
      <c r="B57" s="58"/>
      <c r="C57" s="58"/>
      <c r="D57" s="58"/>
      <c r="E57" s="57"/>
      <c r="F57" s="57"/>
      <c r="G57" s="57"/>
      <c r="H57" s="56"/>
      <c r="J57" s="11"/>
      <c r="L57" s="13"/>
    </row>
    <row r="58" spans="1:12" ht="18" customHeight="1" x14ac:dyDescent="0.35">
      <c r="A58" s="41"/>
      <c r="B58" s="58"/>
      <c r="C58" s="58"/>
      <c r="D58" s="58"/>
      <c r="E58" s="57"/>
      <c r="F58" s="57"/>
      <c r="G58" s="57"/>
      <c r="H58" s="56"/>
    </row>
    <row r="59" spans="1:12" ht="18" customHeight="1" x14ac:dyDescent="0.35">
      <c r="A59" s="42"/>
      <c r="B59" s="80"/>
      <c r="C59" s="80"/>
      <c r="D59" s="80"/>
      <c r="E59" s="57"/>
      <c r="F59" s="57"/>
      <c r="G59" s="57"/>
      <c r="H59" s="56"/>
    </row>
    <row r="60" spans="1:12" ht="18" x14ac:dyDescent="0.35">
      <c r="A60" s="42"/>
      <c r="B60" s="56"/>
      <c r="C60" s="56"/>
      <c r="D60" s="56"/>
      <c r="E60" s="56"/>
      <c r="F60" s="41"/>
      <c r="G60" s="41"/>
      <c r="H60" s="44"/>
    </row>
    <row r="61" spans="1:12" ht="18" customHeight="1" x14ac:dyDescent="0.35">
      <c r="A61" s="56"/>
      <c r="B61" s="41"/>
      <c r="C61" s="56"/>
      <c r="D61" s="56"/>
      <c r="E61" s="56"/>
      <c r="F61" s="56"/>
      <c r="G61" s="41"/>
      <c r="H61" s="44"/>
    </row>
    <row r="62" spans="1:12" ht="18" customHeight="1" x14ac:dyDescent="0.35">
      <c r="A62" s="56"/>
      <c r="B62" s="56"/>
      <c r="C62" s="41"/>
      <c r="D62" s="41"/>
      <c r="E62" s="56"/>
      <c r="F62" s="41"/>
      <c r="G62" s="41"/>
      <c r="H62" s="56"/>
    </row>
    <row r="63" spans="1:12" ht="18" customHeight="1" x14ac:dyDescent="0.35">
      <c r="A63" s="56"/>
      <c r="B63" s="58"/>
      <c r="C63" s="58"/>
      <c r="D63" s="58"/>
      <c r="E63" s="57"/>
      <c r="F63" s="57"/>
      <c r="G63" s="57"/>
      <c r="H63" s="56"/>
    </row>
    <row r="64" spans="1:12" ht="15" customHeight="1" x14ac:dyDescent="0.35">
      <c r="A64" s="41"/>
      <c r="B64" s="58"/>
      <c r="C64" s="58"/>
      <c r="D64" s="58"/>
      <c r="E64" s="57"/>
      <c r="F64" s="57"/>
      <c r="G64" s="57"/>
    </row>
  </sheetData>
  <mergeCells count="19">
    <mergeCell ref="B64:D64"/>
    <mergeCell ref="E64:G64"/>
    <mergeCell ref="B57:D57"/>
    <mergeCell ref="E57:G57"/>
    <mergeCell ref="B58:D58"/>
    <mergeCell ref="E58:G58"/>
    <mergeCell ref="B59:D59"/>
    <mergeCell ref="E59:G59"/>
    <mergeCell ref="A55:F55"/>
    <mergeCell ref="B63:D63"/>
    <mergeCell ref="E63:G63"/>
    <mergeCell ref="A2:H2"/>
    <mergeCell ref="A51:A53"/>
    <mergeCell ref="C39:E39"/>
    <mergeCell ref="C40:E40"/>
    <mergeCell ref="C41:E41"/>
    <mergeCell ref="A8:H8"/>
    <mergeCell ref="D4:G6"/>
    <mergeCell ref="B51:G53"/>
  </mergeCells>
  <phoneticPr fontId="0" type="noConversion"/>
  <pageMargins left="0.74803149606299213" right="0.74803149606299213" top="0.43307086614173229" bottom="0.43307086614173229" header="0.31496062992125984" footer="0.31496062992125984"/>
  <pageSetup paperSize="9" scale="70" fitToHeight="2" orientation="landscape" r:id="rId1"/>
  <headerFooter alignWithMargins="0">
    <oddFooter>&amp;CΣελίδα &amp;P / &amp;N</oddFooter>
  </headerFooter>
  <rowBreaks count="2" manualBreakCount="2">
    <brk id="22" max="7" man="1"/>
    <brk id="3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2</vt:i4>
      </vt:variant>
    </vt:vector>
  </HeadingPairs>
  <TitlesOfParts>
    <vt:vector size="4" baseType="lpstr">
      <vt:lpstr>Φύλλο2</vt:lpstr>
      <vt:lpstr>Φύλλο3</vt:lpstr>
      <vt:lpstr>Φύλλο2!Print_Area</vt:lpstr>
      <vt:lpstr>Φύλλο2!Print_Titles</vt:lpstr>
    </vt:vector>
  </TitlesOfParts>
  <Company>techniki ypiresia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Zervas</dc:creator>
  <cp:lastModifiedBy>Κάτια</cp:lastModifiedBy>
  <cp:lastPrinted>2022-04-18T07:38:01Z</cp:lastPrinted>
  <dcterms:created xsi:type="dcterms:W3CDTF">2002-11-14T11:39:24Z</dcterms:created>
  <dcterms:modified xsi:type="dcterms:W3CDTF">2022-06-30T08:15:24Z</dcterms:modified>
</cp:coreProperties>
</file>