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cuments\ΕΓΓΡΑΦΑ 2023\Τεύχη Ηλεκτρολογικά Υλικά  2023\"/>
    </mc:Choice>
  </mc:AlternateContent>
  <xr:revisionPtr revIDLastSave="0" documentId="13_ncr:1_{3C4B2E54-0B51-4919-BB35-A2095314D01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Φύλλο2" sheetId="2" r:id="rId1"/>
  </sheets>
  <definedNames>
    <definedName name="_xlnm.Print_Area" localSheetId="0">Φύλλο2!$A$1:$F$114</definedName>
    <definedName name="_xlnm.Print_Titles" localSheetId="0">Φύλλο2!$9:$10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2" l="1"/>
  <c r="F21" i="2"/>
  <c r="F72" i="2" l="1"/>
  <c r="F39" i="2"/>
  <c r="F99" i="2" l="1"/>
  <c r="F98" i="2"/>
  <c r="F97" i="2"/>
  <c r="F71" i="2" l="1"/>
  <c r="F70" i="2"/>
  <c r="F90" i="2" l="1"/>
  <c r="F84" i="2" l="1"/>
  <c r="F83" i="2"/>
  <c r="F86" i="2" l="1"/>
  <c r="F76" i="2" l="1"/>
  <c r="F64" i="2" l="1"/>
  <c r="F44" i="2"/>
  <c r="F18" i="2" l="1"/>
  <c r="F36" i="2" l="1"/>
  <c r="F100" i="2" l="1"/>
  <c r="F96" i="2"/>
  <c r="F95" i="2"/>
  <c r="F94" i="2"/>
  <c r="F93" i="2"/>
  <c r="F92" i="2"/>
  <c r="F91" i="2"/>
  <c r="F89" i="2"/>
  <c r="F88" i="2"/>
  <c r="F87" i="2"/>
  <c r="F85" i="2"/>
  <c r="F82" i="2"/>
  <c r="F81" i="2"/>
  <c r="F80" i="2"/>
  <c r="F79" i="2"/>
  <c r="F78" i="2"/>
  <c r="F77" i="2"/>
  <c r="F75" i="2"/>
  <c r="F74" i="2"/>
  <c r="F73" i="2"/>
  <c r="F69" i="2"/>
  <c r="F68" i="2"/>
  <c r="F67" i="2"/>
  <c r="F66" i="2"/>
  <c r="F65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3" i="2"/>
  <c r="F42" i="2"/>
  <c r="F41" i="2"/>
  <c r="F40" i="2"/>
  <c r="F38" i="2"/>
  <c r="F37" i="2"/>
  <c r="F35" i="2"/>
  <c r="F34" i="2"/>
  <c r="F33" i="2"/>
  <c r="F32" i="2"/>
  <c r="F31" i="2"/>
  <c r="F29" i="2"/>
  <c r="F28" i="2"/>
  <c r="F27" i="2"/>
  <c r="F26" i="2"/>
  <c r="F25" i="2"/>
  <c r="F24" i="2"/>
  <c r="F23" i="2"/>
  <c r="F22" i="2"/>
  <c r="F20" i="2"/>
  <c r="F19" i="2"/>
  <c r="F17" i="2"/>
  <c r="F16" i="2"/>
  <c r="F15" i="2"/>
  <c r="F14" i="2"/>
  <c r="F13" i="2"/>
  <c r="F12" i="2"/>
  <c r="F11" i="2"/>
  <c r="F102" i="2" l="1"/>
  <c r="F103" i="2" s="1"/>
  <c r="F104" i="2" s="1"/>
</calcChain>
</file>

<file path=xl/sharedStrings.xml><?xml version="1.0" encoding="utf-8"?>
<sst xmlns="http://schemas.openxmlformats.org/spreadsheetml/2006/main" count="213" uniqueCount="125">
  <si>
    <t>ΠΑΝΕΠΙΣΤΗΜΙΟ ΙΩΑΝΝΙΝΩΝ</t>
  </si>
  <si>
    <t>ΕΡΓΟ:</t>
  </si>
  <si>
    <t xml:space="preserve">    ΕΛΛΗΝΙΚΗ ΔΗΜΟΚΡΑΤΙΑ</t>
  </si>
  <si>
    <t>Δ/ΝΣΗ ΤΕΧΝΙΚΩΝ ΥΠΗΡΕΣΙΩΝ</t>
  </si>
  <si>
    <t xml:space="preserve">         ΤΜΗΜΑ ΜΕΛΕΤΩΝ</t>
  </si>
  <si>
    <t>(1)</t>
  </si>
  <si>
    <t>(2)</t>
  </si>
  <si>
    <t>(3)</t>
  </si>
  <si>
    <t>(4)</t>
  </si>
  <si>
    <t>(5)</t>
  </si>
  <si>
    <t>(6) = (4)*(5)</t>
  </si>
  <si>
    <t>A/α</t>
  </si>
  <si>
    <t>Ποσότητα</t>
  </si>
  <si>
    <t>Μονάδα μέτρησης</t>
  </si>
  <si>
    <t>τεμάχιο</t>
  </si>
  <si>
    <t>Προϋπολογισμός</t>
  </si>
  <si>
    <t xml:space="preserve">Τιμή μονάδας χωρίς Φ.Π.Α. </t>
  </si>
  <si>
    <t xml:space="preserve">Αξία χωρίς Φ.Π.Α. </t>
  </si>
  <si>
    <t xml:space="preserve">Συνολική αξία χωρίς Φ.Π.Α. 24% </t>
  </si>
  <si>
    <t xml:space="preserve">Φ.Π.Α. 24% </t>
  </si>
  <si>
    <t xml:space="preserve">Συνολική αξία με Φ.Π.Α. 24% </t>
  </si>
  <si>
    <t>Λάμπα αποστείρωσης , ακτινοβολίας UV-C  15W ,  230V  , σωληνωτή  Τ8 (26mm)  , με μήκος 45 cm , βάση G13 , ενδεικτικού τύπου OSRAM  HNS  15W  OFR  ,  CE</t>
  </si>
  <si>
    <t>Λαμπάκι  ενδεικτικό LED ,  ράγας  ,  με τριπλή ένδειξη  LED κόκκινη για  τις  τρείς  (3)  φάσεις ,  400V AC  , πλάτος  στοιχείου  17,5mm  ,  CE .</t>
  </si>
  <si>
    <t>Λαμπάκι  ενδεικτικό LED ,  ράγας  ,  με μία (1) ένδειξη  LED κόκκινη ,  230V AC  , με  μικρό πλάτος  στοιχείου  8,75mm  για πίνακες  με  περιορισμένο  χώρο  ,  CE .</t>
  </si>
  <si>
    <t>Μπάρα  ουδετέρου  12  συνδέσεων  8X12mm ,  με  πλαστική  επένδυση  για  προστασία  των  επαφών , για  ηλεκτρικό  πίνακα , CE</t>
  </si>
  <si>
    <t>μέτρο</t>
  </si>
  <si>
    <t>Είδος  υλικού - προδιαγραφή</t>
  </si>
  <si>
    <t>Ταινία  μονωτική  διαστάσεων  19mm Χ 20m Χ 0,13mm  , λευκού  χρώματος  ,  CE .</t>
  </si>
  <si>
    <t>Ταινία  μονωτική  διαστάσεων  19mm Χ 20m Χ 0,13mm  , μαύρου χρώματος  ,  CE .</t>
  </si>
  <si>
    <r>
      <t xml:space="preserve">Λάμπα  LED  , 230V  ,  </t>
    </r>
    <r>
      <rPr>
        <sz val="12"/>
        <rFont val="Calibri"/>
        <family val="2"/>
        <charset val="161"/>
      </rPr>
      <t>~10</t>
    </r>
    <r>
      <rPr>
        <sz val="12"/>
        <rFont val="Times New Roman"/>
        <family val="1"/>
        <charset val="161"/>
      </rPr>
      <t xml:space="preserve">W  ,  για βάση R7s  , με μήκος  117,6mm  ,  για προβολείς  ιωδίνης ,  ενεργειακής  κλάσης  Α+  ή ανώτερη  ,  </t>
    </r>
    <r>
      <rPr>
        <sz val="12"/>
        <rFont val="Calibri"/>
        <family val="2"/>
        <charset val="161"/>
      </rPr>
      <t>≥</t>
    </r>
    <r>
      <rPr>
        <sz val="12"/>
        <rFont val="Times New Roman"/>
        <family val="1"/>
        <charset val="161"/>
      </rPr>
      <t xml:space="preserve"> 850Lm  ,με διάρκεια  ζωής  </t>
    </r>
    <r>
      <rPr>
        <sz val="12"/>
        <rFont val="Calibri"/>
        <family val="2"/>
        <charset val="161"/>
      </rPr>
      <t>≥2</t>
    </r>
    <r>
      <rPr>
        <sz val="12"/>
        <rFont val="Times New Roman"/>
        <family val="1"/>
        <charset val="161"/>
      </rPr>
      <t>5000Hrs  ,  θερμοκρασία  χρώματος  3000K σύμφωνα με EN 12464-1  , με γωνία  θέασης  360</t>
    </r>
    <r>
      <rPr>
        <sz val="12"/>
        <rFont val="Calibri"/>
        <family val="2"/>
        <charset val="161"/>
      </rPr>
      <t>°</t>
    </r>
    <r>
      <rPr>
        <sz val="12"/>
        <rFont val="Times New Roman"/>
        <family val="1"/>
        <charset val="161"/>
      </rPr>
      <t xml:space="preserve">  ,  με εγγύηση  καλής  λειτουργίας  ένα  έτος  τουλάχιστον  ,  CE  ,  RoHS .</t>
    </r>
  </si>
  <si>
    <t xml:space="preserve">                       Ο                                                                                      Ο</t>
  </si>
  <si>
    <t>Θεωρήθηκε</t>
  </si>
  <si>
    <t xml:space="preserve">               συντάκτης                                                                  Προϊστάμενος</t>
  </si>
  <si>
    <t>Ο  Προϊστάμενος</t>
  </si>
  <si>
    <t>Προϊστάμενος  Τμ. Συντήρησης                                             Τμ. Μελετών</t>
  </si>
  <si>
    <t>Δ/νσης  Τεχνικών  Υπηρεσιών</t>
  </si>
  <si>
    <t>Χρήστος  Καραγιώργος</t>
  </si>
  <si>
    <t>Μηχανολόγος  Μηχανικός</t>
  </si>
  <si>
    <t>Διακόπτης  φωτισμού  χωνευτός  αλλέρ-ρετούρ  A/R  ,  λευκός   10A    250V  ,  CE .</t>
  </si>
  <si>
    <r>
      <t>Καλώδιο ΝΥA  1 Χ 1,5 mm</t>
    </r>
    <r>
      <rPr>
        <sz val="12"/>
        <rFont val="Arial"/>
        <family val="2"/>
        <charset val="161"/>
      </rPr>
      <t>²</t>
    </r>
    <r>
      <rPr>
        <sz val="12"/>
        <rFont val="Times New Roman"/>
        <family val="1"/>
        <charset val="161"/>
      </rPr>
      <t xml:space="preserve">  H07V-U ,  450 / 750V , ELOT 563 - HD 21.3 ,  μονόκλωνο , με μαύρη εξωτερική μόνωση  PVC , CE .</t>
    </r>
  </si>
  <si>
    <t>Λάμπα μεταλλικών αλογονιδίων 150W , για ντουί  RX7s-24  ,  με φωτεινότητα  12000lm  ή  ανώτερη  ,  με  θερμοκρασία  χρώματος  4200Κ  ,  λάμπα σωληνοειδούς  σχήματος  διπλού  άκρου  με  μήκος  135mm , ενδεικτικού  τύπου  Osram HQI-TS  150W / NDL  , CE.</t>
  </si>
  <si>
    <t>Πολύπριζο  4 θέσεων σούκο , πλαγίας  σειράς  χωρίς  καλώδιο, με  τις  βίδες  συναρμολόγησής  του από  την  επάνω πλευρά  για  να  μπορεί να  βιδωθεί  σε τοίχο , λευκό , 16A-250V  ,  CE .</t>
  </si>
  <si>
    <t>Λάμπα Τ8  σωληνωτή  (Tube)  τεχνολογίας LED ,  ~22W  ,  για βάση  ντουί  G13 ,  230V  AC ~50/60HZ  , μήκους  150cm  ,  με φωτεινότητα  ≥2200m  ,  με  φως  ημέρας  4000K-4500K  ,  ενεργειακής  κλάσης  Α+  ή ανώτερη ,  με γωνία  θέασης  ≥320°  ,  ώρες  λειτουργίας  ≥25000h , με  χρωματική  απόδοση  CRI (Ra) : &gt;80  ,  χωρίς  υδράργυρο  ,  με εγγύηση  λειτουργίας  τριών (3)  ετών  τουλάχιστον  ,  με πιστοποίηση  CE , RoHS . Οι  πόλοι  της  λάμπας  ( φάση L -ουδέτερος N) πρέπει να είναι  αντικρυστά  και  όχι  στην ίδια  πλευρά της  λάμπας .</t>
  </si>
  <si>
    <r>
      <t>Χρονοδιακόπτης  ράγας  με  εφεδρεία  16A  , 250V  ,  50Hz  ,  R</t>
    </r>
    <r>
      <rPr>
        <sz val="12"/>
        <rFont val="Calibri"/>
        <family val="2"/>
        <charset val="161"/>
      </rPr>
      <t>≥15</t>
    </r>
    <r>
      <rPr>
        <sz val="12"/>
        <rFont val="Times New Roman"/>
        <family val="1"/>
        <charset val="161"/>
      </rPr>
      <t>0h  , ενδεικτικού τύπου  ABB  AT3-R  ,  CE .</t>
    </r>
  </si>
  <si>
    <t>Προμήθεια  ηλεκτρολογικών  υλικών  για  τις  ανάγκες  της  Παν/πολης  Ιωαννίνων 2023 .</t>
  </si>
  <si>
    <t xml:space="preserve">       Αθανάσιος  Ζέρβας                                                 Χρήστος  Μπουρνάκας</t>
  </si>
  <si>
    <t>Μηχανικός Δομικών Έργων Τ.Ε.                                 Πολιτικός  Μηχανικός</t>
  </si>
  <si>
    <t>Ακροδέκτης μπαταριών S1 (αρνητικός -) , ορειχάλκινος γωνιακός τύπος , κατάλληλος για μπαταρίες 12V αυτοκινήτου.</t>
  </si>
  <si>
    <t>Ακροδέκτης μπαταριών S1 (θετικός +) , ορειχάλκινος γωνιακός τύπος , κατάλληλος για μπαταρίες 12V αυτοκινήτου.</t>
  </si>
  <si>
    <t>Αρματούρα  γλόμπου  κυρτή , από βακελίτη  λευκό ,  με ντουί  πορσελάνης  βιδωτό  Ε27  ,  60w  ,  4A / 250V   ,  CE</t>
  </si>
  <si>
    <t>Ασφάλεια γυάλινη  5 Α  κυλινδρική   5,2Χ20 mm  230V  ,  CE</t>
  </si>
  <si>
    <t>Ασφάλεια γυάλινη  10 Α  κυλινδρική   5,2Χ20 mm  230V  ,  CE</t>
  </si>
  <si>
    <t>Ασφάλεια γυάλινη  25 Α  κυλινδρική   6Χ32 mm  230V  ,  CE.</t>
  </si>
  <si>
    <t>Ασφάλεια τήξεως (Φυσίγγιο )  τύπου D II , 10A , AC : 500V , gL / Gg    ,  CE .</t>
  </si>
  <si>
    <t>Ασφάλεια τήξεως  NEOZED (Φυσίγγιο μινιόν )  τύπου D 02 ,  25A  ,  400V  , gL / gG  , CE .</t>
  </si>
  <si>
    <t>Ασφάλεια τήξεως  NEOZED (Φυσίγγιο μινιόν )  τύπου D 02 ,  35A  ,  400V  , gL / gG  , CE .</t>
  </si>
  <si>
    <t>Ασφάλεια τήξεως  NEOZED (Φυσίγγιο μινιόν )  τύπου D 03 ,  80A  ,  400V  , gL / gG  , CE .</t>
  </si>
  <si>
    <t>Ασφαλειοθήκη στεγανή , για καλώδιο 6mm  , να δέχεται ασφάλεια  γυάλινη  κυλινδρική  5,2Χ20mm , 5A , 230V  , τοποθετείται σε κολόνες φωτισμού δρόμων  ,  CE .</t>
  </si>
  <si>
    <t>Βάση στήριξης μηχανισμού  πρίζας (για δύο στοιχεία)  LEGRAND Mosaic , για οριζόντια κανάλια  LEGRAND  DLP monobloc  105Χ50mm , βάση κουμπωτή 2 στοιχείων.</t>
  </si>
  <si>
    <t>Διακόπτης  φωτισμού  επίτοιχος  ,  αλλέρ-ρετούρ  A/R  ,  λευκός   10A    250V  ,  CE .</t>
  </si>
  <si>
    <t>Διακόπτης  φωτισμού  επίτοιχος  ,  κομιτατέρ Κ/Μ   4 επαφών  ,  λευκός    10A    250V   ,  CE .</t>
  </si>
  <si>
    <t>Διακόπτης φορτίου  1P  1Χ40 Α  ράγας , 400V  AC , σύμφωνα με IEC 60947-3 ,  CE.</t>
  </si>
  <si>
    <t>Διακόπτης φορτίου  2P  2Χ40 Α  ράγας , 400V  AC , σύμφωνα με IEC 60947-3 ,  CE.</t>
  </si>
  <si>
    <t>Ελεγκτής  ΗΑΜ Remote AC , συσκευή για την απομακρυσμένη παρακολούθηση της θερμοκρασίας και υγρασίας και ελέγχου κλιματιστικού ή άλλης συσκευής με IR, μέσου cloud , επικοινωνία Wi-Fi (IEEE 802.11 b/g/n) ,  περιλαμβάνεται η συσκευή , καλώδιο micro-USB 2 μέτρα ,  πριζα   230V σε USB) , CE .</t>
  </si>
  <si>
    <t>Θερμικό  υπερφόρτισης  για  ρελέ  ισχύος  , με  ρυθμιζόμενο  εύρως  ρεύματος  3,5A - 5,0A  ,  ενδεικτικού  τύπου  ABB  TA25  DU  ,  CE .</t>
  </si>
  <si>
    <t>Θερμικό  υπερφόρτισης  για  ρελέ  ισχύος  , με  ρυθμιζόμενο  εύρως  ρεύματος  4,5A - 6,5A  ,  ενδεικτικού  τύπου  ABB  TA25  DU  ,  CE .</t>
  </si>
  <si>
    <t>Θερμικό  υπερφόρτισης  για  ρελέ  ισχύος  , με  ρυθμιζόμενο  εύρως  ρεύματος  6,0A - 8,5A  ,  ενδεικτικού  τύπου  ABB  TA25  DU  ,  CE .</t>
  </si>
  <si>
    <r>
      <t>Καλώδιο J1VV-R (ΝΥΥ)   3 Χ 10 mm</t>
    </r>
    <r>
      <rPr>
        <sz val="12"/>
        <rFont val="Arial"/>
        <family val="2"/>
        <charset val="161"/>
      </rPr>
      <t>²</t>
    </r>
    <r>
      <rPr>
        <sz val="12"/>
        <rFont val="Times New Roman"/>
        <family val="1"/>
        <charset val="161"/>
      </rPr>
      <t xml:space="preserve">  , τάση  λειτουργίας  έως  1000V , IEC 60502-1 ,  για υπόγειες  εγκαταστάσεις , με μαύρη μόνωση και μανδύα PVC , CE</t>
    </r>
  </si>
  <si>
    <r>
      <t>Καλώδιο εύκαμπτο  3 Χ 1,50 mm</t>
    </r>
    <r>
      <rPr>
        <sz val="12"/>
        <rFont val="Arial"/>
        <family val="2"/>
        <charset val="161"/>
      </rPr>
      <t>²</t>
    </r>
    <r>
      <rPr>
        <sz val="12"/>
        <rFont val="Times New Roman"/>
        <family val="1"/>
        <charset val="161"/>
      </rPr>
      <t xml:space="preserve">  HO5VV-F , 300/500V , ELOT 563,5 - HD 21.5 ,  με λευκή εξωτερική μόνωση , CE</t>
    </r>
  </si>
  <si>
    <r>
      <t>Καλώδιο εύκαμπτο  3 Χ 2,50 mm</t>
    </r>
    <r>
      <rPr>
        <sz val="12"/>
        <rFont val="Arial"/>
        <family val="2"/>
        <charset val="161"/>
      </rPr>
      <t>²</t>
    </r>
    <r>
      <rPr>
        <sz val="12"/>
        <rFont val="Times New Roman"/>
        <family val="1"/>
        <charset val="161"/>
      </rPr>
      <t xml:space="preserve">  HO5VV-F , 300/500V , ELOT 563,5 - HD 21.5 ,  με λευκή εξωτερική μόνωση , CE</t>
    </r>
  </si>
  <si>
    <r>
      <t>Καλώδιο NYM  3 Χ 2,5 mm</t>
    </r>
    <r>
      <rPr>
        <sz val="12"/>
        <rFont val="Arial"/>
        <family val="2"/>
        <charset val="161"/>
      </rPr>
      <t>²</t>
    </r>
    <r>
      <rPr>
        <sz val="12"/>
        <rFont val="Times New Roman"/>
        <family val="1"/>
        <charset val="161"/>
      </rPr>
      <t xml:space="preserve">  AO5VV-U , 300/500V , ELOT 563,5 - HD 21.5 ,  με λευκή εξωτερική μόνωση , CE .</t>
    </r>
  </si>
  <si>
    <t>Κανάλι  εξωτερικών ηλεκτρολογικών  εγκαταστάσεων  με διαστάσεις   (πλάτος x ύψος )  25Χ25mm  , λευκό  πλαστικό  με  καπάκι (PVC U)  ,  2m / τεμάχιο  ,  CE .</t>
  </si>
  <si>
    <t>Κανάλι  εξωτερικών ηλεκτρολογικών  εγκαταστάσεων  με διαστάσεις   (πλάτος x ύψος )  40Χ30mm  , λευκό  πλαστικό  με  καπάκι (PVC U)  ,  2m / τεμάχιο  ,  CE .</t>
  </si>
  <si>
    <t>Κανάλι δαπέδου  ηλεκτρολογικών  εγκαταστάσεων  7,5cmΧ1,8cmX200cm  , πλαστικό με καπάκι  σε σχήμα τόξου ,  γκρί χρώματος , με τρία ξεχωριστά  διαμερίσματα  ,  CE</t>
  </si>
  <si>
    <t>Κανάλι δαπέδου  ηλεκτρολογικών  εγκαταστάσεων  9,2cmΧ2,0cmX200cm  , πλαστικό με καπάκι  σε σχήμα τόξου ,  γκρί χρώματος , με τρία ξεχωριστά  διαμερίσματα  ,  CE</t>
  </si>
  <si>
    <t>Καταγραφικό θερμοκρασίας  HAM ThermoSense , συσκευή για την απομακρυσμένη παρακολούθηση της θερμοκρασίας και υγρασίας , με αισθητήριο Pt100:3-wire  -20 oC με 80o C και 10%-90% RH , 2 ξηρές επαφές , επικοινωνία Wi-Fi (IEEE 802.11 b/g/n) , περιλαμβάνεται η συσκευή , το εξωτερικό αισθητήριο θερμοκρασίας και υγρασίας , καλώδιο micro-USB 2 μέτρα , πριζα 230V σε USB , CE .</t>
  </si>
  <si>
    <r>
      <t xml:space="preserve">Λάμπα  LED  , 230V  ,  </t>
    </r>
    <r>
      <rPr>
        <sz val="12"/>
        <rFont val="Calibri"/>
        <family val="2"/>
        <charset val="161"/>
      </rPr>
      <t>~12</t>
    </r>
    <r>
      <rPr>
        <sz val="12"/>
        <rFont val="Times New Roman"/>
        <family val="1"/>
        <charset val="161"/>
      </rPr>
      <t xml:space="preserve">W  ,  για βάση G24d-3 , καρφωτή με δύο (2) ποδαράκια , ενεργειακής  κλάσης  Α+ ,  </t>
    </r>
    <r>
      <rPr>
        <sz val="12"/>
        <rFont val="Calibri"/>
        <family val="2"/>
        <charset val="161"/>
      </rPr>
      <t>≥</t>
    </r>
    <r>
      <rPr>
        <sz val="12"/>
        <rFont val="Times New Roman"/>
        <family val="1"/>
        <charset val="161"/>
      </rPr>
      <t xml:space="preserve"> 1000Lm  ,με διάρκεια  ζωής  </t>
    </r>
    <r>
      <rPr>
        <sz val="12"/>
        <rFont val="Calibri"/>
        <family val="2"/>
        <charset val="161"/>
      </rPr>
      <t>≥1</t>
    </r>
    <r>
      <rPr>
        <sz val="12"/>
        <rFont val="Times New Roman"/>
        <family val="1"/>
        <charset val="161"/>
      </rPr>
      <t>5000Hrs  ,  θερμοκρασία  χρώματος  4000K σύμφωνα με EN 12464-1  , με γωνία  θέασης  360</t>
    </r>
    <r>
      <rPr>
        <sz val="12"/>
        <rFont val="Calibri"/>
        <family val="2"/>
        <charset val="161"/>
      </rPr>
      <t>°</t>
    </r>
    <r>
      <rPr>
        <sz val="12"/>
        <rFont val="Times New Roman"/>
        <family val="1"/>
        <charset val="161"/>
      </rPr>
      <t xml:space="preserve">  ,  με συνολικό μήκος  λάμπας  μαζί με το ντουί   </t>
    </r>
    <r>
      <rPr>
        <sz val="12"/>
        <rFont val="Calibri"/>
        <family val="2"/>
        <charset val="161"/>
      </rPr>
      <t xml:space="preserve">≤170mm , </t>
    </r>
    <r>
      <rPr>
        <sz val="12"/>
        <rFont val="Times New Roman"/>
        <family val="1"/>
        <charset val="161"/>
      </rPr>
      <t>με εγγύηση  καλής  λειτουργίας  ένα  έτος  τουλάχιστον , CE , RoHS .</t>
    </r>
  </si>
  <si>
    <r>
      <t xml:space="preserve">Λάμπα LED ,  </t>
    </r>
    <r>
      <rPr>
        <sz val="12"/>
        <rFont val="Calibri"/>
        <family val="2"/>
        <charset val="161"/>
      </rPr>
      <t>~50</t>
    </r>
    <r>
      <rPr>
        <sz val="12"/>
        <rFont val="Times New Roman"/>
        <family val="1"/>
        <charset val="161"/>
      </rPr>
      <t xml:space="preserve">W  ,  με ντουί βιδωτό Ε27 ,  230V  AC </t>
    </r>
    <r>
      <rPr>
        <sz val="12"/>
        <rFont val="Calibri"/>
        <family val="2"/>
        <charset val="161"/>
      </rPr>
      <t>~</t>
    </r>
    <r>
      <rPr>
        <sz val="12"/>
        <rFont val="Times New Roman"/>
        <family val="1"/>
        <charset val="161"/>
      </rPr>
      <t xml:space="preserve">50HZ  ,  με  αυτοπροστασία  θερμοκρασίας  ,  με φωτεινότητα  </t>
    </r>
    <r>
      <rPr>
        <sz val="12"/>
        <rFont val="Calibri"/>
        <family val="2"/>
        <charset val="161"/>
      </rPr>
      <t>≥47</t>
    </r>
    <r>
      <rPr>
        <sz val="12"/>
        <rFont val="Times New Roman"/>
        <family val="1"/>
        <charset val="161"/>
      </rPr>
      <t xml:space="preserve">00Lm  ,  με ψυχρό φώς    CW:6500K  ,  ενεργειακής  κλάσης  Α+  ή ανώτερη ,  με γωνία  θέασης  </t>
    </r>
    <r>
      <rPr>
        <sz val="12"/>
        <rFont val="Calibri"/>
        <family val="2"/>
        <charset val="161"/>
      </rPr>
      <t>≥</t>
    </r>
    <r>
      <rPr>
        <sz val="12"/>
        <rFont val="Times New Roman"/>
        <family val="1"/>
        <charset val="161"/>
      </rPr>
      <t>220</t>
    </r>
    <r>
      <rPr>
        <sz val="12"/>
        <rFont val="Calibri"/>
        <family val="2"/>
        <charset val="161"/>
      </rPr>
      <t>° (διάχυτο φως) ,  για  κάθετη  τοποθέτηση , η  διάμετρος  της  λάμπας  πρέπει να είναι D≤100mm , ώρες  λειτουργίας  ≥25000h , με εγγύηση  λειτουργίας  δύο  ετών  τουλάχιστον  ,  με πιστοποίηση  CE  ,  RoHS .</t>
    </r>
  </si>
  <si>
    <t>Λάμπα Τ8  σωληνωτή  (Tube)  τεχνολογίας LED ,  ~15W  ,  για βάση  ντουί  G13 ,  230V  AC ~50/60HZ  , μήκους  97cm  ,  με φωτεινότητα  ≥1500m  ,  με  φως  ημέρας  4000K-4500K  ,  ενεργειακής  κλάσης  Α+  ή ανώτερη ,  με γωνία  θέασης  ≥300°  ,  ώρες  λειτουργίας  ≥25000h , με  χρωματική  απόδοση  CRI (Ra) : &gt;80  ,  χωρίς  υδράργυρο  ,  με εγγύηση  λειτουργίας  τριών (3)  ετών  τουλάχιστον  ,  με πιστοποίηση  CE , RoHS . Οι  πόλοι  της  λάμπας  ( φάση L -ουδέτερος N) πρέπει να είναι  αντικρυστά  και  όχι  στην ίδια  πλευρά της  λάμπας .</t>
  </si>
  <si>
    <t>Λάμπα  LED  T9  20w  κυκλική  με  διάμετρο  304mm ,  230V   με  ντουί  λαμπτήρα  G10q  , ψυχρού φωτός  6500K ,  1600Lm ,  Ra&gt;80  , με δύο  χρόνια  εγγύηση  καλής  λειτουργίας  , RoHS  ,  CE .</t>
  </si>
  <si>
    <t>Λαμπάκι  ενδεικτικό ,  για  πόρτα  ηλεκτρικού  πίνακα  Φ22mm  , πλαστικό  πλήρες  ,  με  πράσινο  LED  φωτάκι  12-48V  ,  CE .</t>
  </si>
  <si>
    <t>Μετρητής  ρεύματος και ελέγχου φορτίου 1Φ , με WiFi , ράγας , HAM DinSwitchM  ρελέ 230VAC μονοφασικό απομακρυσμένης ενεργοποίησης/ απενεργοποίησης ηλεκτρικών φορτίων  με μέτρηση μονοφασικού φορτίου (Ισχύος , τάσης ρεύματος , συντελεστή ισχύος , ενέργειας)  με μετασχηματιστή έντασης ,  επικοινωνία Wi-Fi (IEEE 802.11 b/g/n) , CE .</t>
  </si>
  <si>
    <t>Μικροαυτόματος διακόπτης έντασης  1X6Α , χαρακτηριστικής καμπύλης  B  ,  230V AC  , ράγας , μονοπολικός 1P , σύμφωνα με  τα πρότυπα  IEC/EN 60898 και IEC/EN 60947-2 : 4,5kA , CE .</t>
  </si>
  <si>
    <t>Μικροαυτόματος διακόπτης έντασης  1X10Α , χαρακτηριστικής καμπύλης  B  ,  230V AC  , ράγας , μονοπολικός 1P , σύμφωνα με  τα πρότυπα  IEC/EN 60898 και IEC/EN 60947-2 : 4,5kA , CE .</t>
  </si>
  <si>
    <t>Μικροαυτόματος διακόπτης έντασης  1X16Α , χαρακτηριστικής καμπύλης Β , αντοχή σε βραχυκύκλωμα 4,5ΚΑ , ράγας , μονοπολικός 1P , σύμφωνα με IEC/EN 60898 , CE</t>
  </si>
  <si>
    <t>Μικροαυτόματος διακόπτης έντασης  1X16Α , χαρακτηριστικής καμπύλης  Κ  ,  230V AC  , για προστασία κινητήρων - μετασχηματιστών και γενικά συσκευών που έχουν μεγάλο ρεύμα εκκίνησης  , ράγας , μονοπολικός 1P , σύμφωνα με  τα πρότυπα  IEC/EN 60898 και IEC/EN 60947-2 : 10kA , CE</t>
  </si>
  <si>
    <t>Μικροαυτόματος διακόπτης έντασης  3X10Α , χαρακτηριστικής καμπύλης  C  ,  400V AC  , ράγας , τριπολικός 3P , σύμφωνα με  τα πρότυπα  IEC/EN 60898 και IEC/EN 60947-2 : 6kA , CE .</t>
  </si>
  <si>
    <t>Μικροαυτόματος διακόπτης έντασης  3X16Α , χαρακτηριστικής καμπύλης  C  ,  400V AC  , ράγας , τριπολικός 3P , σύμφωνα με  τα πρότυπα  IEC/EN 60898 και IEC/EN 60947-2 : 6kA , CE .</t>
  </si>
  <si>
    <t>Μικροαυτόματος διακόπτης έντασης  3X25Α , χαρακτηριστικής καμπύλης  C  ,  400V AC  , ράγας , τριπολικός 3P , σύμφωνα με  τα πρότυπα  IEC/EN 60898 και IEC/EN 60947-2 : 6kA , CE .</t>
  </si>
  <si>
    <t>Μικροαυτόματος διακόπτης έντασης  3X32Α , χαρακτηριστικής καμπύλης  C  ,  400V AC  , ράγας , τριπολικός 3P , σύμφωνα με  τα πρότυπα  IEC/EN 60898 και IEC/EN 60947-2 : 10kA , CE</t>
  </si>
  <si>
    <t>Μικροαυτόματος διακόπτης έντασης  3X40Α , χαρακτηριστικής καμπύλης  C  ,  400V AC  , ράγας , τριπολικός 3P , σύμφωνα με  τα πρότυπα  IEC/EN 60898 και IEC/EN 60947-2 : 10kA , CE</t>
  </si>
  <si>
    <t>Μικροαυτόματος διακόπτης έντασης  3X40Α , χαρακτηριστικής καμπύλης  Κ  ,  400V AC  , για προστασία κινητήρων - μετασχηματιστών και γενικά συσκευών που έχουν μεγάλο ρεύμα εκκίνησης  , ράγας , τριπολικός 3P , σύμφωνα με  τα πρότυπα  IEC/EN 60898 και IEC/EN 60947-2 : 10kA , CE</t>
  </si>
  <si>
    <t>Μικροαυτόματος διακόπτης έντασης  3X63Α , χαρακτηριστικής καμπύλης  C  ,  400V AC  , ράγας , τριπολικός 3P , σύμφωνα με  τα πρότυπα  IEC/EN 60898 και IEC/EN 60947-2 : 10kA , CE</t>
  </si>
  <si>
    <t>Μικροαυτόματος διακόπτης έντασης  3X80Α , χαρακτηριστικής καμπύλης  C  ,  400V AC  , ράγας , τριπολικός 3P , σύμφωνα με  τα πρότυπα  IEC/EN 60898 και IEC/EN 60947-2 : 10kA , CE</t>
  </si>
  <si>
    <r>
      <t>Μπάρα γεφύρωσης  3P  12στοιχείων  12x10mm</t>
    </r>
    <r>
      <rPr>
        <sz val="12"/>
        <rFont val="Calibri"/>
        <family val="2"/>
        <charset val="161"/>
      </rPr>
      <t>²</t>
    </r>
    <r>
      <rPr>
        <sz val="12"/>
        <rFont val="Times New Roman"/>
        <family val="1"/>
        <charset val="161"/>
      </rPr>
      <t xml:space="preserve"> , 63Α , ρυθμιζόμενη , με πλαστική μόνωση , CE.</t>
    </r>
  </si>
  <si>
    <t>Πίνακας  ηλεκτρολογικός εξωτερικός , 1 σειράς , 4  θέσεων, στεγανός  IP55 , με καπάκι , πλήρες  μαζί με την ράγα στήριξης των διακοπτών και τη μπάρα στήριξης των καλωδίων  φάσης-ουδετέρου-γείωσης , CE.</t>
  </si>
  <si>
    <t>Πίνακας  ηλεκτρολογικός εξωτερικός , 1 σειράς , 8  θέσεων, με καπάκι , πλήρες  μαζί με την ράγα στήριξης των διακοπτών και τη μπάρα στήριξης των καλωδίων  φάσης-ουδετέρου-γείωσης , CE.</t>
  </si>
  <si>
    <t>Πίνακας  ηλεκτρολογικός εξωτερικός , 1 σειράς , 12  θέσεων, με καπάκι , πλήρες  μαζί με την ράγα στήριξης των διακοπτών και τη μπάρα στήριξης των καλωδίων  φάσης-ουδετέρου-γείωσης , CE.</t>
  </si>
  <si>
    <t>Πίνακας  ηλεκτρολογικός εξωτερικός , 3 σειρών , 36  θέσεων, με καπάκι , πλήρες  μαζί με τις ράγες στήριξης των διακοπτών και τις μπάρες στήριξης των καλωδίων , CE.</t>
  </si>
  <si>
    <t>Πρίζα  3Χ16 Α  6h / 220-250V επίτοιχη , βιομηχανικού τύπου , θηλυκή ,  CE.</t>
  </si>
  <si>
    <t>Πρίζα  3Χ32 Α  6h / 220-250V επίτοιχη , βιομηχανικού τύπου , θηλυκή ,  CE</t>
  </si>
  <si>
    <t>Πρίζα  σούκο  επίτοιχη  16Α  230V     λευκή  , για  εσωτερικούς  χώρους  , χωρίς  καπάκι ,  CE</t>
  </si>
  <si>
    <t>Πρίζα  σούκο  χωνευτή   16Α  230V     λευκή  , για  εσωτερικούς  χώρους ,  CE</t>
  </si>
  <si>
    <t>Πρίζα  σούκο  εξωτερική  επίτοιχη , 16Α  230V , στεγανή με καπάκι , γκρί  , CE .</t>
  </si>
  <si>
    <r>
      <t>Προβολέας  Led  SMD  50W   230V , επίτοιχος  ρυθμιζόμενος  360</t>
    </r>
    <r>
      <rPr>
        <sz val="12"/>
        <rFont val="Calibri"/>
        <family val="2"/>
        <charset val="161"/>
      </rPr>
      <t>˚</t>
    </r>
    <r>
      <rPr>
        <sz val="12"/>
        <rFont val="Times New Roman"/>
        <family val="1"/>
        <charset val="161"/>
      </rPr>
      <t xml:space="preserve"> , με  βαθμό στεγανότητας  IP65 , με φωτεινότητα ≥4500 lumen , με  θερμοκρασία  χρώματος  ≥6500Κ  ,  ενεργειακής  απόδοσης  Α+  ή ανώτερη ,  ονομαστική  διάρκεια  ζωής  του  λαμπτήρα  ≥30000h , lumen  στο τέλος  της  ονομαστικής  διάρκειας  ζωής  του  λαμπτήρα  ≥70%  , με  αριθμό  κύκλων  μεταγωγής  ≥25000  ,  με  δείκτη  χρωματικής  απόδοσης  CRI (Ra) : &gt;70  ,  με  αντιβανδαλιστκή προστασία  ≥IK07  , με  εγγύηση  καλής  λειτουργίας  ≥2 χρόνια  ,  Συντελεστής Ισχύος ≥0,93/230VAC , 50-60Hz , με  πιστοποίηση  CE  και  RoHS .</t>
    </r>
  </si>
  <si>
    <t>Ρελέ διαρροής  τάσεως  τριφασικός  τύπου  A , τετραπολικός  4P  ,  Ln=40 Α  ,  LΔn=0,03A  ,  Un=230 / 400V-  ,  50-60HZ  , ράγας  , σύμφωνα  με  το  πρότυπο  IEC/EN 61008-1 ,  CE</t>
  </si>
  <si>
    <t>Ρελέ λυχνίας   AC 230V   8p  , με οκτώ ποδαράκια  ,  με δύο επαφές  ,  CE</t>
  </si>
  <si>
    <r>
      <t>Σωλήνας  σπιράλ , εύκαμπτος  διαμορφώσιμος  απο  PVC  , με  εσωτερική  διάμετρο Φ30 mm ,  προστασίας  ηλεκτρικών  καλωδίων , αυτοσβενόμενος  δεν μεταδίδει τη φωτιά , αντοχή σε θερμοκρασία  -24</t>
    </r>
    <r>
      <rPr>
        <sz val="12"/>
        <rFont val="Calibri"/>
        <family val="2"/>
        <charset val="161"/>
      </rPr>
      <t>°</t>
    </r>
    <r>
      <rPr>
        <sz val="12"/>
        <rFont val="Times New Roman"/>
        <family val="1"/>
        <charset val="161"/>
      </rPr>
      <t>C ….+90</t>
    </r>
    <r>
      <rPr>
        <sz val="12"/>
        <rFont val="Calibri"/>
        <family val="2"/>
        <charset val="161"/>
      </rPr>
      <t>°</t>
    </r>
    <r>
      <rPr>
        <sz val="12"/>
        <rFont val="Times New Roman"/>
        <family val="1"/>
        <charset val="161"/>
      </rPr>
      <t>C  ,  CE</t>
    </r>
  </si>
  <si>
    <t>Ταφ σούκο τριών (3)  θέσεων , 3500W , CE .</t>
  </si>
  <si>
    <t>Φωτιστικό στεγανό χωνευτό LED CHIP  IP 65, ισχύος 50W , 4000K , τουλάχιστον 155lm/watt, CRI min 80, με ενσωματωμένο μετασχηματιστή , χρόνος ζωής 50.000h efficiency&gt;80 (L80B10) , διαστάσεων κοπής Φ210mm,  με  τουλάχιστον 5 χρόνια εγγύηση , χρώμα Τιταν. ή Chrome , ενδεικτικός τύπος  LUNA ROUND 235 IP65 LED CHIP 50W , με πιστοποίηση F , CE .</t>
  </si>
  <si>
    <t>Φωτιστικό σκαφάκι  εξωτερικό , γραμμικό , στεγανό IP65 , το οποίο δέχεται μια (1)  λάμπα  LED  Τ8 σωληνωτή  μήκους  1,20m  με βάση ντουι  G13  , CE .</t>
  </si>
  <si>
    <t>Φωτιστικό σκαφάκι  εξωτερικό , γραμμικό , στεγανό IP65 , το οποίο δέχεται δύο (2)  λάμπες  LED  Τ8 σωληνωτές  μήκους  1,20m  με βάση ντουι  G13  , CE .</t>
  </si>
  <si>
    <t>Λαμπάκι  ενδεικτικό  ,  για  πόρτα  ηλεκτρικού  πίνακα  με  τρύπα  Φ22mm  , πλαστικό  πλήρες  , με  κόκκινο  LED  φωτάκι  230V , CE.</t>
  </si>
  <si>
    <t>Λαμπάκι  ενδεικτικό  ,  για  πόρτα  ηλεκτρικού  πίνακα  με  τρύπα  Φ22mm  , πλαστικό  πλήρες  , με  πράσινο  LED φωτάκι  230V , CE.</t>
  </si>
  <si>
    <t>Μπουτόν  κλιμακοστασίου , χωνευτό εσωτερικού χώρου , με ενδεικτικό φωτάκι λειτουργίας , λευκόύ  χρώματος , 10A   230V , CE.</t>
  </si>
  <si>
    <t>Βάση στήριξης μηχανισμού  πρίζας (για ένα στοιχείο)  LEGRAND Mosaic , για οριζόντια κανάλια  LEGRAND  DLP monobloc  105Χ50mm , βάση κουμπωτή για ένα (1) στοιχείο.</t>
  </si>
  <si>
    <r>
      <t>Καλώδιο εύκαμπτο  5 Χ 2,50 mm</t>
    </r>
    <r>
      <rPr>
        <sz val="12"/>
        <rFont val="Arial"/>
        <family val="2"/>
        <charset val="161"/>
      </rPr>
      <t>²</t>
    </r>
    <r>
      <rPr>
        <sz val="12"/>
        <rFont val="Times New Roman"/>
        <family val="1"/>
        <charset val="161"/>
      </rPr>
      <t xml:space="preserve">  HO5VV-F , 300/500V , ELOT 563,5 - HD 21.5 ,  με λευκή εξωτερική μόνωση , CE.</t>
    </r>
  </si>
  <si>
    <t>Μικροαυτόματος διακόπτης έντασης  4X25Α , χαρακτηριστικής καμπύλης  C  ,  400V AC  , ράγας , τετραπολικός 4P , σύμφωνα με  τα πρότυπα  IEC/EN 60898 και IEC/EN 60947-2 : 10kA , CE .</t>
  </si>
  <si>
    <t>Ντουί  G13  , κουμπωτό οριζόντιο , για σωληνωτή λάμπα LED  Τ8  ,  CE.</t>
  </si>
  <si>
    <t>Ντουί  G13  , κουμπωτό κάθετο , για σωληνωτή λάμπα LED  Τ8  ,  CE.</t>
  </si>
  <si>
    <t>Ντουί  Ε27 , βιδωτό  ,  λευκός βακελίτης  ,  CE.</t>
  </si>
  <si>
    <t>Ρελέ ισχύος ( θερμοσυσσωρευτών ) , 24 Α , πηνίο 230V  AC  , 4 επαφών , με ενσωματομένη προστασία υπέρτασης 5KV , ράγας , ενδεικτικού τύπου  ABB  ESB24-40 ,  CE.</t>
  </si>
  <si>
    <t>Ασφάλεια (Φυσίγγιο )  κυλινδρική  22 Χ 58 mm  , εντάσεως  100A  ,  CH22   500V   gG    ,  CE.</t>
  </si>
  <si>
    <t>Διακόπτης φορτίου  3P  3Χ40 Α  ράγας , 400V  AC , σύμφωνα με IEC 60947-3 ,  CE.</t>
  </si>
  <si>
    <t>Ιωάννινα   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</si>
</sst>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Greek"/>
      <charset val="161"/>
    </font>
    <font>
      <sz val="12"/>
      <name val="Palatino Linotype"/>
      <family val="1"/>
      <charset val="161"/>
    </font>
    <font>
      <sz val="10"/>
      <name val="Palatino Linotype"/>
      <family val="1"/>
      <charset val="161"/>
    </font>
    <font>
      <sz val="9"/>
      <name val="Palatino Linotype"/>
      <family val="1"/>
      <charset val="161"/>
    </font>
    <font>
      <b/>
      <sz val="10"/>
      <name val="Palatino Linotype"/>
      <family val="1"/>
      <charset val="161"/>
    </font>
    <font>
      <b/>
      <sz val="12"/>
      <name val="Palatino Linotype"/>
      <family val="1"/>
      <charset val="161"/>
    </font>
    <font>
      <sz val="12"/>
      <name val="Times New Roman"/>
      <family val="1"/>
      <charset val="161"/>
    </font>
    <font>
      <sz val="12"/>
      <name val="Calibri"/>
      <family val="2"/>
      <charset val="161"/>
    </font>
    <font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4" fontId="4" fillId="0" borderId="0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49" fontId="4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5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0</xdr:rowOff>
    </xdr:from>
    <xdr:to>
      <xdr:col>1</xdr:col>
      <xdr:colOff>581025</xdr:colOff>
      <xdr:row>2</xdr:row>
      <xdr:rowOff>142875</xdr:rowOff>
    </xdr:to>
    <xdr:pic>
      <xdr:nvPicPr>
        <xdr:cNvPr id="2082" name="Picture 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0"/>
          <a:ext cx="3238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21"/>
  <sheetViews>
    <sheetView tabSelected="1" topLeftCell="A98" zoomScale="80" zoomScaleNormal="80" zoomScaleSheetLayoutView="100" workbookViewId="0">
      <selection activeCell="B109" sqref="B109:D109"/>
    </sheetView>
  </sheetViews>
  <sheetFormatPr defaultColWidth="9.109375" defaultRowHeight="15" x14ac:dyDescent="0.35"/>
  <cols>
    <col min="1" max="1" width="4.6640625" style="1" customWidth="1"/>
    <col min="2" max="2" width="66.44140625" style="1" customWidth="1"/>
    <col min="3" max="3" width="11.44140625" style="1" customWidth="1"/>
    <col min="4" max="4" width="12.109375" style="1" customWidth="1"/>
    <col min="5" max="5" width="15.109375" style="1" customWidth="1"/>
    <col min="6" max="6" width="18.21875" style="1" customWidth="1"/>
    <col min="7" max="16384" width="9.109375" style="1"/>
  </cols>
  <sheetData>
    <row r="2" spans="1:6" ht="17.399999999999999" x14ac:dyDescent="0.4">
      <c r="A2" s="39" t="s">
        <v>15</v>
      </c>
      <c r="B2" s="39"/>
      <c r="C2" s="39"/>
      <c r="D2" s="39"/>
      <c r="E2" s="39"/>
      <c r="F2" s="39"/>
    </row>
    <row r="3" spans="1:6" ht="17.399999999999999" x14ac:dyDescent="0.4">
      <c r="A3" s="2"/>
      <c r="C3" s="2"/>
      <c r="D3" s="2"/>
      <c r="E3" s="2"/>
      <c r="F3" s="2"/>
    </row>
    <row r="4" spans="1:6" ht="17.399999999999999" x14ac:dyDescent="0.4">
      <c r="A4" s="3" t="s">
        <v>2</v>
      </c>
      <c r="C4" s="24" t="s">
        <v>1</v>
      </c>
      <c r="D4" s="40" t="s">
        <v>44</v>
      </c>
      <c r="E4" s="40"/>
      <c r="F4" s="40"/>
    </row>
    <row r="5" spans="1:6" ht="17.399999999999999" x14ac:dyDescent="0.4">
      <c r="A5" s="3" t="s">
        <v>0</v>
      </c>
      <c r="C5" s="14"/>
      <c r="D5" s="40"/>
      <c r="E5" s="40"/>
      <c r="F5" s="40"/>
    </row>
    <row r="6" spans="1:6" ht="17.399999999999999" x14ac:dyDescent="0.4">
      <c r="A6" s="3" t="s">
        <v>3</v>
      </c>
      <c r="C6" s="14"/>
      <c r="D6" s="40"/>
      <c r="E6" s="40"/>
      <c r="F6" s="40"/>
    </row>
    <row r="7" spans="1:6" x14ac:dyDescent="0.35">
      <c r="A7" s="3" t="s">
        <v>4</v>
      </c>
      <c r="D7" s="4"/>
      <c r="E7" s="4"/>
      <c r="F7" s="4"/>
    </row>
    <row r="8" spans="1:6" ht="8.25" customHeight="1" thickBot="1" x14ac:dyDescent="0.4"/>
    <row r="9" spans="1:6" s="15" customFormat="1" ht="30.75" customHeight="1" thickBot="1" x14ac:dyDescent="0.4">
      <c r="A9" s="5" t="s">
        <v>11</v>
      </c>
      <c r="B9" s="5" t="s">
        <v>26</v>
      </c>
      <c r="C9" s="5" t="s">
        <v>13</v>
      </c>
      <c r="D9" s="5" t="s">
        <v>12</v>
      </c>
      <c r="E9" s="5" t="s">
        <v>16</v>
      </c>
      <c r="F9" s="5" t="s">
        <v>17</v>
      </c>
    </row>
    <row r="10" spans="1:6" s="23" customFormat="1" ht="15.6" thickBot="1" x14ac:dyDescent="0.3">
      <c r="A10" s="22" t="s">
        <v>5</v>
      </c>
      <c r="B10" s="26" t="s">
        <v>6</v>
      </c>
      <c r="C10" s="26" t="s">
        <v>7</v>
      </c>
      <c r="D10" s="26" t="s">
        <v>8</v>
      </c>
      <c r="E10" s="26" t="s">
        <v>9</v>
      </c>
      <c r="F10" s="26" t="s">
        <v>10</v>
      </c>
    </row>
    <row r="11" spans="1:6" s="13" customFormat="1" ht="31.8" thickBot="1" x14ac:dyDescent="0.4">
      <c r="A11" s="28">
        <v>1</v>
      </c>
      <c r="B11" s="30" t="s">
        <v>47</v>
      </c>
      <c r="C11" s="31" t="s">
        <v>14</v>
      </c>
      <c r="D11" s="32">
        <v>5</v>
      </c>
      <c r="E11" s="33">
        <v>2.2000000000000002</v>
      </c>
      <c r="F11" s="33">
        <f t="shared" ref="F11:F58" si="0">D11*E11</f>
        <v>11</v>
      </c>
    </row>
    <row r="12" spans="1:6" s="13" customFormat="1" ht="31.8" thickBot="1" x14ac:dyDescent="0.4">
      <c r="A12" s="28">
        <v>2</v>
      </c>
      <c r="B12" s="30" t="s">
        <v>48</v>
      </c>
      <c r="C12" s="31" t="s">
        <v>14</v>
      </c>
      <c r="D12" s="32">
        <v>5</v>
      </c>
      <c r="E12" s="33">
        <v>2.2000000000000002</v>
      </c>
      <c r="F12" s="33">
        <f t="shared" si="0"/>
        <v>11</v>
      </c>
    </row>
    <row r="13" spans="1:6" s="13" customFormat="1" ht="31.8" thickBot="1" x14ac:dyDescent="0.4">
      <c r="A13" s="28">
        <v>3</v>
      </c>
      <c r="B13" s="30" t="s">
        <v>49</v>
      </c>
      <c r="C13" s="31" t="s">
        <v>14</v>
      </c>
      <c r="D13" s="31">
        <v>100</v>
      </c>
      <c r="E13" s="33">
        <v>1.3</v>
      </c>
      <c r="F13" s="33">
        <f t="shared" si="0"/>
        <v>130</v>
      </c>
    </row>
    <row r="14" spans="1:6" s="13" customFormat="1" ht="16.2" thickBot="1" x14ac:dyDescent="0.4">
      <c r="A14" s="28">
        <v>4</v>
      </c>
      <c r="B14" s="30" t="s">
        <v>50</v>
      </c>
      <c r="C14" s="31" t="s">
        <v>14</v>
      </c>
      <c r="D14" s="31">
        <v>100</v>
      </c>
      <c r="E14" s="33">
        <v>0.1</v>
      </c>
      <c r="F14" s="33">
        <f t="shared" si="0"/>
        <v>10</v>
      </c>
    </row>
    <row r="15" spans="1:6" s="13" customFormat="1" ht="16.2" thickBot="1" x14ac:dyDescent="0.4">
      <c r="A15" s="28">
        <v>5</v>
      </c>
      <c r="B15" s="30" t="s">
        <v>51</v>
      </c>
      <c r="C15" s="31" t="s">
        <v>14</v>
      </c>
      <c r="D15" s="31">
        <v>100</v>
      </c>
      <c r="E15" s="33">
        <v>0.1</v>
      </c>
      <c r="F15" s="33">
        <f t="shared" si="0"/>
        <v>10</v>
      </c>
    </row>
    <row r="16" spans="1:6" s="13" customFormat="1" ht="16.2" thickBot="1" x14ac:dyDescent="0.4">
      <c r="A16" s="28">
        <v>6</v>
      </c>
      <c r="B16" s="30" t="s">
        <v>52</v>
      </c>
      <c r="C16" s="31" t="s">
        <v>14</v>
      </c>
      <c r="D16" s="31">
        <v>20</v>
      </c>
      <c r="E16" s="33">
        <v>0.1</v>
      </c>
      <c r="F16" s="33">
        <f t="shared" si="0"/>
        <v>2</v>
      </c>
    </row>
    <row r="17" spans="1:6" s="13" customFormat="1" ht="31.8" thickBot="1" x14ac:dyDescent="0.4">
      <c r="A17" s="28">
        <v>7</v>
      </c>
      <c r="B17" s="30" t="s">
        <v>53</v>
      </c>
      <c r="C17" s="31" t="s">
        <v>14</v>
      </c>
      <c r="D17" s="31">
        <v>50</v>
      </c>
      <c r="E17" s="33">
        <v>0.4</v>
      </c>
      <c r="F17" s="33">
        <f t="shared" si="0"/>
        <v>20</v>
      </c>
    </row>
    <row r="18" spans="1:6" s="13" customFormat="1" ht="31.8" thickBot="1" x14ac:dyDescent="0.4">
      <c r="A18" s="28">
        <v>8</v>
      </c>
      <c r="B18" s="30" t="s">
        <v>54</v>
      </c>
      <c r="C18" s="31" t="s">
        <v>14</v>
      </c>
      <c r="D18" s="31">
        <v>50</v>
      </c>
      <c r="E18" s="33">
        <v>0.5</v>
      </c>
      <c r="F18" s="33">
        <f t="shared" si="0"/>
        <v>25</v>
      </c>
    </row>
    <row r="19" spans="1:6" s="13" customFormat="1" ht="31.8" thickBot="1" x14ac:dyDescent="0.4">
      <c r="A19" s="28">
        <v>9</v>
      </c>
      <c r="B19" s="30" t="s">
        <v>55</v>
      </c>
      <c r="C19" s="31" t="s">
        <v>14</v>
      </c>
      <c r="D19" s="31">
        <v>50</v>
      </c>
      <c r="E19" s="33">
        <v>0.5</v>
      </c>
      <c r="F19" s="33">
        <f t="shared" si="0"/>
        <v>25</v>
      </c>
    </row>
    <row r="20" spans="1:6" s="13" customFormat="1" ht="31.8" thickBot="1" x14ac:dyDescent="0.4">
      <c r="A20" s="28">
        <v>10</v>
      </c>
      <c r="B20" s="30" t="s">
        <v>56</v>
      </c>
      <c r="C20" s="31" t="s">
        <v>14</v>
      </c>
      <c r="D20" s="31">
        <v>10</v>
      </c>
      <c r="E20" s="33">
        <v>3.5</v>
      </c>
      <c r="F20" s="33">
        <f t="shared" si="0"/>
        <v>35</v>
      </c>
    </row>
    <row r="21" spans="1:6" s="13" customFormat="1" ht="31.8" thickBot="1" x14ac:dyDescent="0.4">
      <c r="A21" s="28">
        <v>11</v>
      </c>
      <c r="B21" s="30" t="s">
        <v>122</v>
      </c>
      <c r="C21" s="31" t="s">
        <v>14</v>
      </c>
      <c r="D21" s="31">
        <v>20</v>
      </c>
      <c r="E21" s="33">
        <v>2</v>
      </c>
      <c r="F21" s="33">
        <f t="shared" si="0"/>
        <v>40</v>
      </c>
    </row>
    <row r="22" spans="1:6" s="13" customFormat="1" ht="47.4" thickBot="1" x14ac:dyDescent="0.4">
      <c r="A22" s="28">
        <v>12</v>
      </c>
      <c r="B22" s="30" t="s">
        <v>57</v>
      </c>
      <c r="C22" s="31" t="s">
        <v>14</v>
      </c>
      <c r="D22" s="31">
        <v>50</v>
      </c>
      <c r="E22" s="33">
        <v>1.3</v>
      </c>
      <c r="F22" s="33">
        <f t="shared" si="0"/>
        <v>65</v>
      </c>
    </row>
    <row r="23" spans="1:6" s="13" customFormat="1" ht="47.4" thickBot="1" x14ac:dyDescent="0.4">
      <c r="A23" s="28">
        <v>13</v>
      </c>
      <c r="B23" s="30" t="s">
        <v>115</v>
      </c>
      <c r="C23" s="31" t="s">
        <v>14</v>
      </c>
      <c r="D23" s="31">
        <v>30</v>
      </c>
      <c r="E23" s="33">
        <v>3</v>
      </c>
      <c r="F23" s="33">
        <f t="shared" si="0"/>
        <v>90</v>
      </c>
    </row>
    <row r="24" spans="1:6" s="13" customFormat="1" ht="47.4" thickBot="1" x14ac:dyDescent="0.4">
      <c r="A24" s="28">
        <v>14</v>
      </c>
      <c r="B24" s="30" t="s">
        <v>58</v>
      </c>
      <c r="C24" s="31" t="s">
        <v>14</v>
      </c>
      <c r="D24" s="31">
        <v>10</v>
      </c>
      <c r="E24" s="33">
        <v>3</v>
      </c>
      <c r="F24" s="33">
        <f t="shared" si="0"/>
        <v>30</v>
      </c>
    </row>
    <row r="25" spans="1:6" s="13" customFormat="1" ht="31.8" thickBot="1" x14ac:dyDescent="0.4">
      <c r="A25" s="28">
        <v>15</v>
      </c>
      <c r="B25" s="30" t="s">
        <v>38</v>
      </c>
      <c r="C25" s="31" t="s">
        <v>14</v>
      </c>
      <c r="D25" s="31">
        <v>50</v>
      </c>
      <c r="E25" s="33">
        <v>2.8</v>
      </c>
      <c r="F25" s="33">
        <f t="shared" si="0"/>
        <v>140</v>
      </c>
    </row>
    <row r="26" spans="1:6" s="13" customFormat="1" ht="31.8" thickBot="1" x14ac:dyDescent="0.4">
      <c r="A26" s="28">
        <v>16</v>
      </c>
      <c r="B26" s="30" t="s">
        <v>59</v>
      </c>
      <c r="C26" s="31" t="s">
        <v>14</v>
      </c>
      <c r="D26" s="31">
        <v>10</v>
      </c>
      <c r="E26" s="33">
        <v>3</v>
      </c>
      <c r="F26" s="33">
        <f t="shared" si="0"/>
        <v>30</v>
      </c>
    </row>
    <row r="27" spans="1:6" s="13" customFormat="1" ht="31.8" thickBot="1" x14ac:dyDescent="0.4">
      <c r="A27" s="28">
        <v>17</v>
      </c>
      <c r="B27" s="30" t="s">
        <v>60</v>
      </c>
      <c r="C27" s="31" t="s">
        <v>14</v>
      </c>
      <c r="D27" s="31">
        <v>10</v>
      </c>
      <c r="E27" s="33">
        <v>4.2</v>
      </c>
      <c r="F27" s="33">
        <f t="shared" si="0"/>
        <v>42</v>
      </c>
    </row>
    <row r="28" spans="1:6" s="13" customFormat="1" ht="31.8" thickBot="1" x14ac:dyDescent="0.4">
      <c r="A28" s="28">
        <v>18</v>
      </c>
      <c r="B28" s="30" t="s">
        <v>61</v>
      </c>
      <c r="C28" s="31" t="s">
        <v>14</v>
      </c>
      <c r="D28" s="31">
        <v>20</v>
      </c>
      <c r="E28" s="33">
        <v>3</v>
      </c>
      <c r="F28" s="33">
        <f t="shared" si="0"/>
        <v>60</v>
      </c>
    </row>
    <row r="29" spans="1:6" s="13" customFormat="1" ht="31.8" thickBot="1" x14ac:dyDescent="0.4">
      <c r="A29" s="28">
        <v>19</v>
      </c>
      <c r="B29" s="30" t="s">
        <v>62</v>
      </c>
      <c r="C29" s="31" t="s">
        <v>14</v>
      </c>
      <c r="D29" s="31">
        <v>5</v>
      </c>
      <c r="E29" s="33">
        <v>6</v>
      </c>
      <c r="F29" s="33">
        <f t="shared" si="0"/>
        <v>30</v>
      </c>
    </row>
    <row r="30" spans="1:6" s="13" customFormat="1" ht="31.8" thickBot="1" x14ac:dyDescent="0.4">
      <c r="A30" s="28">
        <v>20</v>
      </c>
      <c r="B30" s="30" t="s">
        <v>123</v>
      </c>
      <c r="C30" s="31" t="s">
        <v>14</v>
      </c>
      <c r="D30" s="31">
        <v>20</v>
      </c>
      <c r="E30" s="33">
        <v>6</v>
      </c>
      <c r="F30" s="33">
        <f t="shared" si="0"/>
        <v>120</v>
      </c>
    </row>
    <row r="31" spans="1:6" s="13" customFormat="1" ht="78.599999999999994" thickBot="1" x14ac:dyDescent="0.4">
      <c r="A31" s="28">
        <v>21</v>
      </c>
      <c r="B31" s="30" t="s">
        <v>63</v>
      </c>
      <c r="C31" s="31" t="s">
        <v>14</v>
      </c>
      <c r="D31" s="31">
        <v>2</v>
      </c>
      <c r="E31" s="33">
        <v>85</v>
      </c>
      <c r="F31" s="33">
        <f t="shared" si="0"/>
        <v>170</v>
      </c>
    </row>
    <row r="32" spans="1:6" s="13" customFormat="1" ht="38.25" customHeight="1" thickBot="1" x14ac:dyDescent="0.4">
      <c r="A32" s="28">
        <v>22</v>
      </c>
      <c r="B32" s="30" t="s">
        <v>64</v>
      </c>
      <c r="C32" s="31" t="s">
        <v>14</v>
      </c>
      <c r="D32" s="31">
        <v>5</v>
      </c>
      <c r="E32" s="33">
        <v>25</v>
      </c>
      <c r="F32" s="33">
        <f t="shared" si="0"/>
        <v>125</v>
      </c>
    </row>
    <row r="33" spans="1:6" s="13" customFormat="1" ht="37.5" customHeight="1" thickBot="1" x14ac:dyDescent="0.4">
      <c r="A33" s="28">
        <v>23</v>
      </c>
      <c r="B33" s="30" t="s">
        <v>65</v>
      </c>
      <c r="C33" s="31" t="s">
        <v>14</v>
      </c>
      <c r="D33" s="31">
        <v>5</v>
      </c>
      <c r="E33" s="33">
        <v>25</v>
      </c>
      <c r="F33" s="33">
        <f t="shared" si="0"/>
        <v>125</v>
      </c>
    </row>
    <row r="34" spans="1:6" s="13" customFormat="1" ht="36" customHeight="1" thickBot="1" x14ac:dyDescent="0.4">
      <c r="A34" s="28">
        <v>24</v>
      </c>
      <c r="B34" s="30" t="s">
        <v>66</v>
      </c>
      <c r="C34" s="31" t="s">
        <v>14</v>
      </c>
      <c r="D34" s="31">
        <v>5</v>
      </c>
      <c r="E34" s="33">
        <v>30</v>
      </c>
      <c r="F34" s="33">
        <f t="shared" si="0"/>
        <v>150</v>
      </c>
    </row>
    <row r="35" spans="1:6" s="13" customFormat="1" ht="31.8" thickBot="1" x14ac:dyDescent="0.4">
      <c r="A35" s="28">
        <v>25</v>
      </c>
      <c r="B35" s="30" t="s">
        <v>39</v>
      </c>
      <c r="C35" s="31" t="s">
        <v>25</v>
      </c>
      <c r="D35" s="31">
        <v>200</v>
      </c>
      <c r="E35" s="33">
        <v>0.3</v>
      </c>
      <c r="F35" s="33">
        <f t="shared" si="0"/>
        <v>60</v>
      </c>
    </row>
    <row r="36" spans="1:6" s="13" customFormat="1" ht="47.4" thickBot="1" x14ac:dyDescent="0.4">
      <c r="A36" s="28">
        <v>26</v>
      </c>
      <c r="B36" s="30" t="s">
        <v>67</v>
      </c>
      <c r="C36" s="31" t="s">
        <v>25</v>
      </c>
      <c r="D36" s="31">
        <v>100</v>
      </c>
      <c r="E36" s="33">
        <v>7</v>
      </c>
      <c r="F36" s="33">
        <f t="shared" si="0"/>
        <v>700</v>
      </c>
    </row>
    <row r="37" spans="1:6" s="13" customFormat="1" ht="36.75" customHeight="1" thickBot="1" x14ac:dyDescent="0.4">
      <c r="A37" s="28">
        <v>27</v>
      </c>
      <c r="B37" s="30" t="s">
        <v>68</v>
      </c>
      <c r="C37" s="31" t="s">
        <v>25</v>
      </c>
      <c r="D37" s="31">
        <v>500</v>
      </c>
      <c r="E37" s="33">
        <v>1</v>
      </c>
      <c r="F37" s="33">
        <f t="shared" si="0"/>
        <v>500</v>
      </c>
    </row>
    <row r="38" spans="1:6" s="13" customFormat="1" ht="31.8" thickBot="1" x14ac:dyDescent="0.4">
      <c r="A38" s="28">
        <v>28</v>
      </c>
      <c r="B38" s="30" t="s">
        <v>69</v>
      </c>
      <c r="C38" s="31" t="s">
        <v>25</v>
      </c>
      <c r="D38" s="31">
        <v>500</v>
      </c>
      <c r="E38" s="33">
        <v>1.5</v>
      </c>
      <c r="F38" s="33">
        <f t="shared" si="0"/>
        <v>750</v>
      </c>
    </row>
    <row r="39" spans="1:6" s="13" customFormat="1" ht="31.8" thickBot="1" x14ac:dyDescent="0.4">
      <c r="A39" s="28">
        <v>29</v>
      </c>
      <c r="B39" s="30" t="s">
        <v>116</v>
      </c>
      <c r="C39" s="31" t="s">
        <v>25</v>
      </c>
      <c r="D39" s="31">
        <v>100</v>
      </c>
      <c r="E39" s="33">
        <v>2.2000000000000002</v>
      </c>
      <c r="F39" s="33">
        <f t="shared" si="0"/>
        <v>220.00000000000003</v>
      </c>
    </row>
    <row r="40" spans="1:6" s="13" customFormat="1" ht="31.8" thickBot="1" x14ac:dyDescent="0.4">
      <c r="A40" s="28">
        <v>30</v>
      </c>
      <c r="B40" s="30" t="s">
        <v>70</v>
      </c>
      <c r="C40" s="31" t="s">
        <v>25</v>
      </c>
      <c r="D40" s="31">
        <v>100</v>
      </c>
      <c r="E40" s="33">
        <v>1.4</v>
      </c>
      <c r="F40" s="33">
        <f t="shared" si="0"/>
        <v>140</v>
      </c>
    </row>
    <row r="41" spans="1:6" s="13" customFormat="1" ht="47.4" thickBot="1" x14ac:dyDescent="0.4">
      <c r="A41" s="28">
        <v>31</v>
      </c>
      <c r="B41" s="30" t="s">
        <v>71</v>
      </c>
      <c r="C41" s="31" t="s">
        <v>25</v>
      </c>
      <c r="D41" s="31">
        <v>300</v>
      </c>
      <c r="E41" s="33">
        <v>1.2</v>
      </c>
      <c r="F41" s="33">
        <f t="shared" si="0"/>
        <v>360</v>
      </c>
    </row>
    <row r="42" spans="1:6" s="13" customFormat="1" ht="54.75" customHeight="1" thickBot="1" x14ac:dyDescent="0.4">
      <c r="A42" s="28">
        <v>32</v>
      </c>
      <c r="B42" s="30" t="s">
        <v>72</v>
      </c>
      <c r="C42" s="31" t="s">
        <v>25</v>
      </c>
      <c r="D42" s="31">
        <v>100</v>
      </c>
      <c r="E42" s="33">
        <v>2</v>
      </c>
      <c r="F42" s="33">
        <f t="shared" si="0"/>
        <v>200</v>
      </c>
    </row>
    <row r="43" spans="1:6" s="13" customFormat="1" ht="57" customHeight="1" thickBot="1" x14ac:dyDescent="0.4">
      <c r="A43" s="28">
        <v>33</v>
      </c>
      <c r="B43" s="30" t="s">
        <v>73</v>
      </c>
      <c r="C43" s="31" t="s">
        <v>25</v>
      </c>
      <c r="D43" s="31">
        <v>10</v>
      </c>
      <c r="E43" s="33">
        <v>8</v>
      </c>
      <c r="F43" s="33">
        <f t="shared" si="0"/>
        <v>80</v>
      </c>
    </row>
    <row r="44" spans="1:6" s="13" customFormat="1" ht="51" customHeight="1" thickBot="1" x14ac:dyDescent="0.4">
      <c r="A44" s="28">
        <v>34</v>
      </c>
      <c r="B44" s="30" t="s">
        <v>74</v>
      </c>
      <c r="C44" s="31" t="s">
        <v>25</v>
      </c>
      <c r="D44" s="31">
        <v>10</v>
      </c>
      <c r="E44" s="33">
        <v>10</v>
      </c>
      <c r="F44" s="33">
        <f t="shared" si="0"/>
        <v>100</v>
      </c>
    </row>
    <row r="45" spans="1:6" s="13" customFormat="1" ht="101.25" customHeight="1" thickBot="1" x14ac:dyDescent="0.4">
      <c r="A45" s="28">
        <v>35</v>
      </c>
      <c r="B45" s="30" t="s">
        <v>75</v>
      </c>
      <c r="C45" s="31" t="s">
        <v>14</v>
      </c>
      <c r="D45" s="31">
        <v>1</v>
      </c>
      <c r="E45" s="33">
        <v>85</v>
      </c>
      <c r="F45" s="33">
        <f t="shared" si="0"/>
        <v>85</v>
      </c>
    </row>
    <row r="46" spans="1:6" s="13" customFormat="1" ht="63" thickBot="1" x14ac:dyDescent="0.4">
      <c r="A46" s="28">
        <v>36</v>
      </c>
      <c r="B46" s="30" t="s">
        <v>40</v>
      </c>
      <c r="C46" s="31" t="s">
        <v>14</v>
      </c>
      <c r="D46" s="31">
        <v>50</v>
      </c>
      <c r="E46" s="33">
        <v>8</v>
      </c>
      <c r="F46" s="33">
        <f t="shared" si="0"/>
        <v>400</v>
      </c>
    </row>
    <row r="47" spans="1:6" s="13" customFormat="1" ht="94.2" thickBot="1" x14ac:dyDescent="0.4">
      <c r="A47" s="28">
        <v>37</v>
      </c>
      <c r="B47" s="30" t="s">
        <v>76</v>
      </c>
      <c r="C47" s="31" t="s">
        <v>14</v>
      </c>
      <c r="D47" s="31">
        <v>50</v>
      </c>
      <c r="E47" s="33">
        <v>8</v>
      </c>
      <c r="F47" s="33">
        <f t="shared" si="0"/>
        <v>400</v>
      </c>
    </row>
    <row r="48" spans="1:6" s="13" customFormat="1" ht="78.599999999999994" thickBot="1" x14ac:dyDescent="0.4">
      <c r="A48" s="28">
        <v>38</v>
      </c>
      <c r="B48" s="30" t="s">
        <v>29</v>
      </c>
      <c r="C48" s="31" t="s">
        <v>14</v>
      </c>
      <c r="D48" s="31">
        <v>20</v>
      </c>
      <c r="E48" s="33">
        <v>7</v>
      </c>
      <c r="F48" s="33">
        <f t="shared" si="0"/>
        <v>140</v>
      </c>
    </row>
    <row r="49" spans="1:6" s="13" customFormat="1" ht="47.4" thickBot="1" x14ac:dyDescent="0.4">
      <c r="A49" s="28">
        <v>39</v>
      </c>
      <c r="B49" s="30" t="s">
        <v>21</v>
      </c>
      <c r="C49" s="31" t="s">
        <v>14</v>
      </c>
      <c r="D49" s="31">
        <v>25</v>
      </c>
      <c r="E49" s="34">
        <v>10</v>
      </c>
      <c r="F49" s="33">
        <f t="shared" si="0"/>
        <v>250</v>
      </c>
    </row>
    <row r="50" spans="1:6" s="13" customFormat="1" ht="109.8" thickBot="1" x14ac:dyDescent="0.4">
      <c r="A50" s="28">
        <v>40</v>
      </c>
      <c r="B50" s="30" t="s">
        <v>77</v>
      </c>
      <c r="C50" s="31" t="s">
        <v>14</v>
      </c>
      <c r="D50" s="31">
        <v>100</v>
      </c>
      <c r="E50" s="33">
        <v>15</v>
      </c>
      <c r="F50" s="33">
        <f t="shared" si="0"/>
        <v>1500</v>
      </c>
    </row>
    <row r="51" spans="1:6" s="13" customFormat="1" ht="125.4" thickBot="1" x14ac:dyDescent="0.4">
      <c r="A51" s="28">
        <v>41</v>
      </c>
      <c r="B51" s="37" t="s">
        <v>78</v>
      </c>
      <c r="C51" s="31" t="s">
        <v>14</v>
      </c>
      <c r="D51" s="31">
        <v>200</v>
      </c>
      <c r="E51" s="33">
        <v>6</v>
      </c>
      <c r="F51" s="33">
        <f t="shared" si="0"/>
        <v>1200</v>
      </c>
    </row>
    <row r="52" spans="1:6" s="13" customFormat="1" ht="125.4" thickBot="1" x14ac:dyDescent="0.4">
      <c r="A52" s="28">
        <v>42</v>
      </c>
      <c r="B52" s="37" t="s">
        <v>42</v>
      </c>
      <c r="C52" s="31" t="s">
        <v>14</v>
      </c>
      <c r="D52" s="31">
        <v>200</v>
      </c>
      <c r="E52" s="33">
        <v>6</v>
      </c>
      <c r="F52" s="33">
        <f t="shared" si="0"/>
        <v>1200</v>
      </c>
    </row>
    <row r="53" spans="1:6" s="13" customFormat="1" ht="47.4" thickBot="1" x14ac:dyDescent="0.4">
      <c r="A53" s="28">
        <v>43</v>
      </c>
      <c r="B53" s="30" t="s">
        <v>79</v>
      </c>
      <c r="C53" s="31" t="s">
        <v>14</v>
      </c>
      <c r="D53" s="31">
        <v>10</v>
      </c>
      <c r="E53" s="33">
        <v>10</v>
      </c>
      <c r="F53" s="33">
        <f t="shared" si="0"/>
        <v>100</v>
      </c>
    </row>
    <row r="54" spans="1:6" s="13" customFormat="1" ht="49.5" customHeight="1" thickBot="1" x14ac:dyDescent="0.4">
      <c r="A54" s="28">
        <v>44</v>
      </c>
      <c r="B54" s="30" t="s">
        <v>112</v>
      </c>
      <c r="C54" s="31" t="s">
        <v>14</v>
      </c>
      <c r="D54" s="31">
        <v>10</v>
      </c>
      <c r="E54" s="33">
        <v>1.3</v>
      </c>
      <c r="F54" s="33">
        <f t="shared" si="0"/>
        <v>13</v>
      </c>
    </row>
    <row r="55" spans="1:6" s="13" customFormat="1" ht="31.8" thickBot="1" x14ac:dyDescent="0.4">
      <c r="A55" s="28">
        <v>45</v>
      </c>
      <c r="B55" s="30" t="s">
        <v>113</v>
      </c>
      <c r="C55" s="31" t="s">
        <v>14</v>
      </c>
      <c r="D55" s="31">
        <v>10</v>
      </c>
      <c r="E55" s="33">
        <v>1.3</v>
      </c>
      <c r="F55" s="33">
        <f t="shared" si="0"/>
        <v>13</v>
      </c>
    </row>
    <row r="56" spans="1:6" s="13" customFormat="1" ht="31.8" thickBot="1" x14ac:dyDescent="0.4">
      <c r="A56" s="28">
        <v>46</v>
      </c>
      <c r="B56" s="30" t="s">
        <v>80</v>
      </c>
      <c r="C56" s="31" t="s">
        <v>14</v>
      </c>
      <c r="D56" s="31">
        <v>10</v>
      </c>
      <c r="E56" s="33">
        <v>2</v>
      </c>
      <c r="F56" s="33">
        <f t="shared" si="0"/>
        <v>20</v>
      </c>
    </row>
    <row r="57" spans="1:6" s="13" customFormat="1" ht="47.4" thickBot="1" x14ac:dyDescent="0.4">
      <c r="A57" s="28">
        <v>47</v>
      </c>
      <c r="B57" s="30" t="s">
        <v>22</v>
      </c>
      <c r="C57" s="31" t="s">
        <v>14</v>
      </c>
      <c r="D57" s="31">
        <v>10</v>
      </c>
      <c r="E57" s="33">
        <v>10</v>
      </c>
      <c r="F57" s="33">
        <f t="shared" si="0"/>
        <v>100</v>
      </c>
    </row>
    <row r="58" spans="1:6" s="13" customFormat="1" ht="47.4" thickBot="1" x14ac:dyDescent="0.4">
      <c r="A58" s="28">
        <v>48</v>
      </c>
      <c r="B58" s="30" t="s">
        <v>23</v>
      </c>
      <c r="C58" s="31" t="s">
        <v>14</v>
      </c>
      <c r="D58" s="31">
        <v>20</v>
      </c>
      <c r="E58" s="33">
        <v>3.5</v>
      </c>
      <c r="F58" s="33">
        <f t="shared" si="0"/>
        <v>70</v>
      </c>
    </row>
    <row r="59" spans="1:6" s="13" customFormat="1" ht="94.2" thickBot="1" x14ac:dyDescent="0.4">
      <c r="A59" s="28">
        <v>49</v>
      </c>
      <c r="B59" s="30" t="s">
        <v>81</v>
      </c>
      <c r="C59" s="31" t="s">
        <v>14</v>
      </c>
      <c r="D59" s="31">
        <v>10</v>
      </c>
      <c r="E59" s="33">
        <v>100</v>
      </c>
      <c r="F59" s="33">
        <f t="shared" ref="F59:F100" si="1">D59*E59</f>
        <v>1000</v>
      </c>
    </row>
    <row r="60" spans="1:6" s="13" customFormat="1" ht="47.4" thickBot="1" x14ac:dyDescent="0.4">
      <c r="A60" s="28">
        <v>50</v>
      </c>
      <c r="B60" s="30" t="s">
        <v>82</v>
      </c>
      <c r="C60" s="31" t="s">
        <v>14</v>
      </c>
      <c r="D60" s="31">
        <v>10</v>
      </c>
      <c r="E60" s="33">
        <v>3.5</v>
      </c>
      <c r="F60" s="33">
        <f t="shared" si="1"/>
        <v>35</v>
      </c>
    </row>
    <row r="61" spans="1:6" s="13" customFormat="1" ht="54.75" customHeight="1" thickBot="1" x14ac:dyDescent="0.4">
      <c r="A61" s="28">
        <v>51</v>
      </c>
      <c r="B61" s="30" t="s">
        <v>83</v>
      </c>
      <c r="C61" s="31" t="s">
        <v>14</v>
      </c>
      <c r="D61" s="31">
        <v>30</v>
      </c>
      <c r="E61" s="33">
        <v>2.64</v>
      </c>
      <c r="F61" s="33">
        <f t="shared" si="1"/>
        <v>79.2</v>
      </c>
    </row>
    <row r="62" spans="1:6" s="13" customFormat="1" ht="61.5" customHeight="1" thickBot="1" x14ac:dyDescent="0.4">
      <c r="A62" s="28">
        <v>52</v>
      </c>
      <c r="B62" s="30" t="s">
        <v>84</v>
      </c>
      <c r="C62" s="31" t="s">
        <v>14</v>
      </c>
      <c r="D62" s="31">
        <v>60</v>
      </c>
      <c r="E62" s="33">
        <v>2.64</v>
      </c>
      <c r="F62" s="33">
        <f t="shared" si="1"/>
        <v>158.4</v>
      </c>
    </row>
    <row r="63" spans="1:6" s="13" customFormat="1" ht="85.5" customHeight="1" thickBot="1" x14ac:dyDescent="0.4">
      <c r="A63" s="28">
        <v>53</v>
      </c>
      <c r="B63" s="30" t="s">
        <v>85</v>
      </c>
      <c r="C63" s="31" t="s">
        <v>14</v>
      </c>
      <c r="D63" s="31">
        <v>20</v>
      </c>
      <c r="E63" s="33">
        <v>5.4</v>
      </c>
      <c r="F63" s="33">
        <f t="shared" si="1"/>
        <v>108</v>
      </c>
    </row>
    <row r="64" spans="1:6" s="13" customFormat="1" ht="47.4" thickBot="1" x14ac:dyDescent="0.4">
      <c r="A64" s="28">
        <v>54</v>
      </c>
      <c r="B64" s="30" t="s">
        <v>86</v>
      </c>
      <c r="C64" s="31" t="s">
        <v>14</v>
      </c>
      <c r="D64" s="31">
        <v>5</v>
      </c>
      <c r="E64" s="33">
        <v>13</v>
      </c>
      <c r="F64" s="33">
        <f t="shared" si="1"/>
        <v>65</v>
      </c>
    </row>
    <row r="65" spans="1:6" s="13" customFormat="1" ht="47.4" thickBot="1" x14ac:dyDescent="0.4">
      <c r="A65" s="28">
        <v>55</v>
      </c>
      <c r="B65" s="30" t="s">
        <v>87</v>
      </c>
      <c r="C65" s="31" t="s">
        <v>14</v>
      </c>
      <c r="D65" s="31">
        <v>5</v>
      </c>
      <c r="E65" s="33">
        <v>13</v>
      </c>
      <c r="F65" s="33">
        <f t="shared" si="1"/>
        <v>65</v>
      </c>
    </row>
    <row r="66" spans="1:6" s="13" customFormat="1" ht="47.4" thickBot="1" x14ac:dyDescent="0.4">
      <c r="A66" s="28">
        <v>56</v>
      </c>
      <c r="B66" s="30" t="s">
        <v>88</v>
      </c>
      <c r="C66" s="31" t="s">
        <v>14</v>
      </c>
      <c r="D66" s="31">
        <v>5</v>
      </c>
      <c r="E66" s="33">
        <v>13</v>
      </c>
      <c r="F66" s="33">
        <f t="shared" si="1"/>
        <v>65</v>
      </c>
    </row>
    <row r="67" spans="1:6" s="13" customFormat="1" ht="47.4" thickBot="1" x14ac:dyDescent="0.4">
      <c r="A67" s="28">
        <v>57</v>
      </c>
      <c r="B67" s="30" t="s">
        <v>89</v>
      </c>
      <c r="C67" s="31" t="s">
        <v>14</v>
      </c>
      <c r="D67" s="31">
        <v>5</v>
      </c>
      <c r="E67" s="33">
        <v>15</v>
      </c>
      <c r="F67" s="33">
        <f t="shared" si="1"/>
        <v>75</v>
      </c>
    </row>
    <row r="68" spans="1:6" s="13" customFormat="1" ht="47.4" thickBot="1" x14ac:dyDescent="0.4">
      <c r="A68" s="28">
        <v>58</v>
      </c>
      <c r="B68" s="30" t="s">
        <v>90</v>
      </c>
      <c r="C68" s="31" t="s">
        <v>14</v>
      </c>
      <c r="D68" s="31">
        <v>5</v>
      </c>
      <c r="E68" s="33">
        <v>20</v>
      </c>
      <c r="F68" s="33">
        <f t="shared" si="1"/>
        <v>100</v>
      </c>
    </row>
    <row r="69" spans="1:6" s="13" customFormat="1" ht="78.599999999999994" thickBot="1" x14ac:dyDescent="0.4">
      <c r="A69" s="28">
        <v>59</v>
      </c>
      <c r="B69" s="30" t="s">
        <v>91</v>
      </c>
      <c r="C69" s="31" t="s">
        <v>14</v>
      </c>
      <c r="D69" s="31">
        <v>3</v>
      </c>
      <c r="E69" s="33">
        <v>22</v>
      </c>
      <c r="F69" s="33">
        <f t="shared" si="1"/>
        <v>66</v>
      </c>
    </row>
    <row r="70" spans="1:6" s="13" customFormat="1" ht="47.4" thickBot="1" x14ac:dyDescent="0.4">
      <c r="A70" s="28">
        <v>60</v>
      </c>
      <c r="B70" s="30" t="s">
        <v>92</v>
      </c>
      <c r="C70" s="31" t="s">
        <v>14</v>
      </c>
      <c r="D70" s="31">
        <v>3</v>
      </c>
      <c r="E70" s="33">
        <v>35</v>
      </c>
      <c r="F70" s="33">
        <f t="shared" si="1"/>
        <v>105</v>
      </c>
    </row>
    <row r="71" spans="1:6" s="13" customFormat="1" ht="47.4" thickBot="1" x14ac:dyDescent="0.4">
      <c r="A71" s="28">
        <v>61</v>
      </c>
      <c r="B71" s="30" t="s">
        <v>93</v>
      </c>
      <c r="C71" s="31" t="s">
        <v>14</v>
      </c>
      <c r="D71" s="31">
        <v>3</v>
      </c>
      <c r="E71" s="33">
        <v>55</v>
      </c>
      <c r="F71" s="33">
        <f t="shared" si="1"/>
        <v>165</v>
      </c>
    </row>
    <row r="72" spans="1:6" s="13" customFormat="1" ht="47.4" thickBot="1" x14ac:dyDescent="0.4">
      <c r="A72" s="28">
        <v>62</v>
      </c>
      <c r="B72" s="30" t="s">
        <v>117</v>
      </c>
      <c r="C72" s="31" t="s">
        <v>14</v>
      </c>
      <c r="D72" s="31">
        <v>3</v>
      </c>
      <c r="E72" s="33">
        <v>30</v>
      </c>
      <c r="F72" s="33">
        <f t="shared" si="1"/>
        <v>90</v>
      </c>
    </row>
    <row r="73" spans="1:6" s="13" customFormat="1" ht="31.8" thickBot="1" x14ac:dyDescent="0.4">
      <c r="A73" s="28">
        <v>63</v>
      </c>
      <c r="B73" s="30" t="s">
        <v>94</v>
      </c>
      <c r="C73" s="31" t="s">
        <v>14</v>
      </c>
      <c r="D73" s="31">
        <v>5</v>
      </c>
      <c r="E73" s="33">
        <v>8</v>
      </c>
      <c r="F73" s="33">
        <f t="shared" si="1"/>
        <v>40</v>
      </c>
    </row>
    <row r="74" spans="1:6" s="13" customFormat="1" ht="31.8" thickBot="1" x14ac:dyDescent="0.4">
      <c r="A74" s="28">
        <v>64</v>
      </c>
      <c r="B74" s="30" t="s">
        <v>24</v>
      </c>
      <c r="C74" s="31" t="s">
        <v>14</v>
      </c>
      <c r="D74" s="31">
        <v>10</v>
      </c>
      <c r="E74" s="33">
        <v>3</v>
      </c>
      <c r="F74" s="33">
        <f t="shared" si="1"/>
        <v>30</v>
      </c>
    </row>
    <row r="75" spans="1:6" s="13" customFormat="1" ht="39.75" customHeight="1" thickBot="1" x14ac:dyDescent="0.4">
      <c r="A75" s="28">
        <v>65</v>
      </c>
      <c r="B75" s="30" t="s">
        <v>114</v>
      </c>
      <c r="C75" s="31" t="s">
        <v>14</v>
      </c>
      <c r="D75" s="31">
        <v>20</v>
      </c>
      <c r="E75" s="33">
        <v>2.5</v>
      </c>
      <c r="F75" s="33">
        <f t="shared" si="1"/>
        <v>50</v>
      </c>
    </row>
    <row r="76" spans="1:6" s="13" customFormat="1" ht="34.5" customHeight="1" thickBot="1" x14ac:dyDescent="0.4">
      <c r="A76" s="28">
        <v>66</v>
      </c>
      <c r="B76" s="30" t="s">
        <v>119</v>
      </c>
      <c r="C76" s="31" t="s">
        <v>14</v>
      </c>
      <c r="D76" s="31">
        <v>100</v>
      </c>
      <c r="E76" s="33">
        <v>0.43</v>
      </c>
      <c r="F76" s="33">
        <f t="shared" si="1"/>
        <v>43</v>
      </c>
    </row>
    <row r="77" spans="1:6" s="13" customFormat="1" ht="34.5" customHeight="1" thickBot="1" x14ac:dyDescent="0.4">
      <c r="A77" s="28">
        <v>67</v>
      </c>
      <c r="B77" s="30" t="s">
        <v>118</v>
      </c>
      <c r="C77" s="31" t="s">
        <v>14</v>
      </c>
      <c r="D77" s="31">
        <v>50</v>
      </c>
      <c r="E77" s="33">
        <v>0.3</v>
      </c>
      <c r="F77" s="33">
        <f t="shared" si="1"/>
        <v>15</v>
      </c>
    </row>
    <row r="78" spans="1:6" s="13" customFormat="1" ht="16.2" thickBot="1" x14ac:dyDescent="0.4">
      <c r="A78" s="28">
        <v>68</v>
      </c>
      <c r="B78" s="30" t="s">
        <v>120</v>
      </c>
      <c r="C78" s="31" t="s">
        <v>14</v>
      </c>
      <c r="D78" s="31">
        <v>20</v>
      </c>
      <c r="E78" s="33">
        <v>0.8</v>
      </c>
      <c r="F78" s="33">
        <f t="shared" si="1"/>
        <v>16</v>
      </c>
    </row>
    <row r="79" spans="1:6" s="13" customFormat="1" ht="47.4" thickBot="1" x14ac:dyDescent="0.4">
      <c r="A79" s="28">
        <v>69</v>
      </c>
      <c r="B79" s="30" t="s">
        <v>95</v>
      </c>
      <c r="C79" s="31" t="s">
        <v>14</v>
      </c>
      <c r="D79" s="31">
        <v>5</v>
      </c>
      <c r="E79" s="33">
        <v>6.5</v>
      </c>
      <c r="F79" s="33">
        <f t="shared" si="1"/>
        <v>32.5</v>
      </c>
    </row>
    <row r="80" spans="1:6" s="13" customFormat="1" ht="47.4" thickBot="1" x14ac:dyDescent="0.4">
      <c r="A80" s="28">
        <v>70</v>
      </c>
      <c r="B80" s="30" t="s">
        <v>96</v>
      </c>
      <c r="C80" s="31" t="s">
        <v>14</v>
      </c>
      <c r="D80" s="31">
        <v>2</v>
      </c>
      <c r="E80" s="33">
        <v>12</v>
      </c>
      <c r="F80" s="33">
        <f t="shared" si="1"/>
        <v>24</v>
      </c>
    </row>
    <row r="81" spans="1:6" s="13" customFormat="1" ht="47.4" thickBot="1" x14ac:dyDescent="0.4">
      <c r="A81" s="28">
        <v>71</v>
      </c>
      <c r="B81" s="30" t="s">
        <v>97</v>
      </c>
      <c r="C81" s="31" t="s">
        <v>14</v>
      </c>
      <c r="D81" s="31">
        <v>2</v>
      </c>
      <c r="E81" s="33">
        <v>14</v>
      </c>
      <c r="F81" s="33">
        <f t="shared" si="1"/>
        <v>28</v>
      </c>
    </row>
    <row r="82" spans="1:6" s="13" customFormat="1" ht="52.5" customHeight="1" thickBot="1" x14ac:dyDescent="0.4">
      <c r="A82" s="28">
        <v>72</v>
      </c>
      <c r="B82" s="30" t="s">
        <v>98</v>
      </c>
      <c r="C82" s="31" t="s">
        <v>14</v>
      </c>
      <c r="D82" s="31">
        <v>2</v>
      </c>
      <c r="E82" s="33">
        <v>35</v>
      </c>
      <c r="F82" s="33">
        <f>D82*E82</f>
        <v>70</v>
      </c>
    </row>
    <row r="83" spans="1:6" s="13" customFormat="1" ht="55.5" customHeight="1" thickBot="1" x14ac:dyDescent="0.4">
      <c r="A83" s="28">
        <v>73</v>
      </c>
      <c r="B83" s="30" t="s">
        <v>41</v>
      </c>
      <c r="C83" s="31" t="s">
        <v>14</v>
      </c>
      <c r="D83" s="31">
        <v>50</v>
      </c>
      <c r="E83" s="33">
        <v>3</v>
      </c>
      <c r="F83" s="33">
        <f>D83*E83</f>
        <v>150</v>
      </c>
    </row>
    <row r="84" spans="1:6" s="13" customFormat="1" ht="40.5" customHeight="1" thickBot="1" x14ac:dyDescent="0.4">
      <c r="A84" s="28">
        <v>74</v>
      </c>
      <c r="B84" s="30" t="s">
        <v>99</v>
      </c>
      <c r="C84" s="31" t="s">
        <v>14</v>
      </c>
      <c r="D84" s="31">
        <v>3</v>
      </c>
      <c r="E84" s="33">
        <v>5</v>
      </c>
      <c r="F84" s="33">
        <f>D84*E84</f>
        <v>15</v>
      </c>
    </row>
    <row r="85" spans="1:6" s="13" customFormat="1" ht="31.8" thickBot="1" x14ac:dyDescent="0.4">
      <c r="A85" s="28">
        <v>75</v>
      </c>
      <c r="B85" s="30" t="s">
        <v>100</v>
      </c>
      <c r="C85" s="31" t="s">
        <v>14</v>
      </c>
      <c r="D85" s="31">
        <v>3</v>
      </c>
      <c r="E85" s="33">
        <v>5.5</v>
      </c>
      <c r="F85" s="33">
        <f t="shared" si="1"/>
        <v>16.5</v>
      </c>
    </row>
    <row r="86" spans="1:6" s="13" customFormat="1" ht="31.8" thickBot="1" x14ac:dyDescent="0.4">
      <c r="A86" s="28">
        <v>76</v>
      </c>
      <c r="B86" s="30" t="s">
        <v>101</v>
      </c>
      <c r="C86" s="31" t="s">
        <v>14</v>
      </c>
      <c r="D86" s="31">
        <v>20</v>
      </c>
      <c r="E86" s="33">
        <v>8</v>
      </c>
      <c r="F86" s="33">
        <f t="shared" si="1"/>
        <v>160</v>
      </c>
    </row>
    <row r="87" spans="1:6" s="13" customFormat="1" ht="31.8" thickBot="1" x14ac:dyDescent="0.4">
      <c r="A87" s="28">
        <v>77</v>
      </c>
      <c r="B87" s="30" t="s">
        <v>102</v>
      </c>
      <c r="C87" s="31" t="s">
        <v>14</v>
      </c>
      <c r="D87" s="31">
        <v>50</v>
      </c>
      <c r="E87" s="33">
        <v>8</v>
      </c>
      <c r="F87" s="34">
        <f t="shared" si="1"/>
        <v>400</v>
      </c>
    </row>
    <row r="88" spans="1:6" s="13" customFormat="1" ht="31.8" thickBot="1" x14ac:dyDescent="0.4">
      <c r="A88" s="28">
        <v>78</v>
      </c>
      <c r="B88" s="30" t="s">
        <v>103</v>
      </c>
      <c r="C88" s="31" t="s">
        <v>14</v>
      </c>
      <c r="D88" s="31">
        <v>30</v>
      </c>
      <c r="E88" s="33">
        <v>9</v>
      </c>
      <c r="F88" s="33">
        <f t="shared" si="1"/>
        <v>270</v>
      </c>
    </row>
    <row r="89" spans="1:6" s="13" customFormat="1" ht="156.6" thickBot="1" x14ac:dyDescent="0.4">
      <c r="A89" s="28">
        <v>79</v>
      </c>
      <c r="B89" s="38" t="s">
        <v>104</v>
      </c>
      <c r="C89" s="31" t="s">
        <v>14</v>
      </c>
      <c r="D89" s="31">
        <v>10</v>
      </c>
      <c r="E89" s="33">
        <v>15</v>
      </c>
      <c r="F89" s="33">
        <f t="shared" si="1"/>
        <v>150</v>
      </c>
    </row>
    <row r="90" spans="1:6" s="13" customFormat="1" ht="47.4" thickBot="1" x14ac:dyDescent="0.4">
      <c r="A90" s="28">
        <v>80</v>
      </c>
      <c r="B90" s="30" t="s">
        <v>105</v>
      </c>
      <c r="C90" s="31" t="s">
        <v>14</v>
      </c>
      <c r="D90" s="31">
        <v>30</v>
      </c>
      <c r="E90" s="33">
        <v>70</v>
      </c>
      <c r="F90" s="33">
        <f t="shared" si="1"/>
        <v>2100</v>
      </c>
    </row>
    <row r="91" spans="1:6" s="13" customFormat="1" ht="47.4" thickBot="1" x14ac:dyDescent="0.4">
      <c r="A91" s="28">
        <v>81</v>
      </c>
      <c r="B91" s="30" t="s">
        <v>121</v>
      </c>
      <c r="C91" s="31" t="s">
        <v>14</v>
      </c>
      <c r="D91" s="31">
        <v>20</v>
      </c>
      <c r="E91" s="33">
        <v>19</v>
      </c>
      <c r="F91" s="33">
        <f t="shared" si="1"/>
        <v>380</v>
      </c>
    </row>
    <row r="92" spans="1:6" s="13" customFormat="1" ht="31.8" thickBot="1" x14ac:dyDescent="0.4">
      <c r="A92" s="28">
        <v>82</v>
      </c>
      <c r="B92" s="30" t="s">
        <v>106</v>
      </c>
      <c r="C92" s="31" t="s">
        <v>14</v>
      </c>
      <c r="D92" s="31">
        <v>10</v>
      </c>
      <c r="E92" s="33">
        <v>4</v>
      </c>
      <c r="F92" s="33">
        <f t="shared" si="1"/>
        <v>40</v>
      </c>
    </row>
    <row r="93" spans="1:6" s="13" customFormat="1" ht="63" thickBot="1" x14ac:dyDescent="0.4">
      <c r="A93" s="28">
        <v>83</v>
      </c>
      <c r="B93" s="30" t="s">
        <v>107</v>
      </c>
      <c r="C93" s="31" t="s">
        <v>25</v>
      </c>
      <c r="D93" s="31">
        <v>25</v>
      </c>
      <c r="E93" s="33">
        <v>1.9</v>
      </c>
      <c r="F93" s="33">
        <f t="shared" si="1"/>
        <v>47.5</v>
      </c>
    </row>
    <row r="94" spans="1:6" s="13" customFormat="1" ht="31.8" thickBot="1" x14ac:dyDescent="0.4">
      <c r="A94" s="28">
        <v>84</v>
      </c>
      <c r="B94" s="30" t="s">
        <v>27</v>
      </c>
      <c r="C94" s="31" t="s">
        <v>14</v>
      </c>
      <c r="D94" s="31">
        <v>50</v>
      </c>
      <c r="E94" s="33">
        <v>0.44</v>
      </c>
      <c r="F94" s="33">
        <f t="shared" si="1"/>
        <v>22</v>
      </c>
    </row>
    <row r="95" spans="1:6" s="13" customFormat="1" ht="31.8" thickBot="1" x14ac:dyDescent="0.4">
      <c r="A95" s="28">
        <v>85</v>
      </c>
      <c r="B95" s="30" t="s">
        <v>28</v>
      </c>
      <c r="C95" s="31" t="s">
        <v>14</v>
      </c>
      <c r="D95" s="31">
        <v>50</v>
      </c>
      <c r="E95" s="33">
        <v>0.44</v>
      </c>
      <c r="F95" s="33">
        <f t="shared" si="1"/>
        <v>22</v>
      </c>
    </row>
    <row r="96" spans="1:6" s="13" customFormat="1" ht="16.2" thickBot="1" x14ac:dyDescent="0.4">
      <c r="A96" s="28">
        <v>86</v>
      </c>
      <c r="B96" s="30" t="s">
        <v>108</v>
      </c>
      <c r="C96" s="31" t="s">
        <v>14</v>
      </c>
      <c r="D96" s="31">
        <v>30</v>
      </c>
      <c r="E96" s="33">
        <v>2.5</v>
      </c>
      <c r="F96" s="33">
        <f t="shared" si="1"/>
        <v>75</v>
      </c>
    </row>
    <row r="97" spans="1:10" s="13" customFormat="1" ht="94.2" thickBot="1" x14ac:dyDescent="0.4">
      <c r="A97" s="28">
        <v>87</v>
      </c>
      <c r="B97" s="30" t="s">
        <v>109</v>
      </c>
      <c r="C97" s="31" t="s">
        <v>14</v>
      </c>
      <c r="D97" s="31">
        <v>10</v>
      </c>
      <c r="E97" s="33">
        <v>140</v>
      </c>
      <c r="F97" s="33">
        <f t="shared" si="1"/>
        <v>1400</v>
      </c>
    </row>
    <row r="98" spans="1:10" s="13" customFormat="1" ht="47.4" thickBot="1" x14ac:dyDescent="0.4">
      <c r="A98" s="28">
        <v>88</v>
      </c>
      <c r="B98" s="30" t="s">
        <v>110</v>
      </c>
      <c r="C98" s="31" t="s">
        <v>14</v>
      </c>
      <c r="D98" s="31">
        <v>10</v>
      </c>
      <c r="E98" s="33">
        <v>20</v>
      </c>
      <c r="F98" s="33">
        <f t="shared" si="1"/>
        <v>200</v>
      </c>
    </row>
    <row r="99" spans="1:10" s="13" customFormat="1" ht="47.4" thickBot="1" x14ac:dyDescent="0.4">
      <c r="A99" s="28">
        <v>89</v>
      </c>
      <c r="B99" s="30" t="s">
        <v>111</v>
      </c>
      <c r="C99" s="31" t="s">
        <v>14</v>
      </c>
      <c r="D99" s="31">
        <v>5</v>
      </c>
      <c r="E99" s="33">
        <v>25</v>
      </c>
      <c r="F99" s="33">
        <f t="shared" si="1"/>
        <v>125</v>
      </c>
    </row>
    <row r="100" spans="1:10" s="13" customFormat="1" ht="31.8" thickBot="1" x14ac:dyDescent="0.4">
      <c r="A100" s="28">
        <v>90</v>
      </c>
      <c r="B100" s="30" t="s">
        <v>43</v>
      </c>
      <c r="C100" s="31" t="s">
        <v>14</v>
      </c>
      <c r="D100" s="31">
        <v>10</v>
      </c>
      <c r="E100" s="33">
        <v>30</v>
      </c>
      <c r="F100" s="33">
        <f t="shared" si="1"/>
        <v>300</v>
      </c>
    </row>
    <row r="101" spans="1:10" s="13" customFormat="1" ht="14.25" customHeight="1" thickBot="1" x14ac:dyDescent="0.4">
      <c r="A101" s="16"/>
      <c r="B101" s="7"/>
      <c r="C101" s="8"/>
      <c r="D101" s="8"/>
      <c r="E101" s="17"/>
      <c r="F101" s="18"/>
    </row>
    <row r="102" spans="1:10" s="13" customFormat="1" ht="24.75" customHeight="1" thickBot="1" x14ac:dyDescent="0.45">
      <c r="B102" s="15"/>
      <c r="C102" s="41" t="s">
        <v>18</v>
      </c>
      <c r="D102" s="42"/>
      <c r="E102" s="43"/>
      <c r="F102" s="35">
        <f>SUM(F11:F100)</f>
        <v>18495.099999999999</v>
      </c>
      <c r="G102" s="9"/>
    </row>
    <row r="103" spans="1:10" s="13" customFormat="1" ht="18" customHeight="1" thickBot="1" x14ac:dyDescent="0.45">
      <c r="C103" s="44" t="s">
        <v>19</v>
      </c>
      <c r="D103" s="45"/>
      <c r="E103" s="46"/>
      <c r="F103" s="35">
        <f>ROUND(F102*24%,2)</f>
        <v>4438.82</v>
      </c>
      <c r="G103" s="10"/>
      <c r="H103" s="19"/>
    </row>
    <row r="104" spans="1:10" s="13" customFormat="1" ht="24.75" customHeight="1" thickBot="1" x14ac:dyDescent="0.45">
      <c r="C104" s="44" t="s">
        <v>20</v>
      </c>
      <c r="D104" s="45"/>
      <c r="E104" s="46"/>
      <c r="F104" s="35">
        <f>SUM(F102+F103)</f>
        <v>22933.919999999998</v>
      </c>
      <c r="G104" s="10"/>
      <c r="H104" s="19"/>
    </row>
    <row r="105" spans="1:10" s="13" customFormat="1" ht="27" customHeight="1" x14ac:dyDescent="0.35">
      <c r="C105" s="20"/>
      <c r="D105" s="20"/>
      <c r="E105" s="20"/>
      <c r="F105" s="21"/>
      <c r="H105" s="19"/>
    </row>
    <row r="106" spans="1:10" ht="21" customHeight="1" x14ac:dyDescent="0.4">
      <c r="A106" s="25"/>
      <c r="B106" s="47" t="s">
        <v>124</v>
      </c>
      <c r="C106" s="47"/>
      <c r="D106" s="12"/>
      <c r="E106" s="12"/>
      <c r="F106" s="12"/>
      <c r="H106" s="11"/>
    </row>
    <row r="107" spans="1:10" ht="17.399999999999999" x14ac:dyDescent="0.4">
      <c r="A107" s="6"/>
      <c r="B107" s="2"/>
      <c r="C107" s="48"/>
      <c r="D107" s="48"/>
      <c r="E107" s="2"/>
      <c r="F107" s="27"/>
      <c r="G107" s="29"/>
      <c r="H107" s="11"/>
    </row>
    <row r="108" spans="1:10" ht="17.399999999999999" x14ac:dyDescent="0.4">
      <c r="A108" s="6"/>
      <c r="B108" s="49" t="s">
        <v>30</v>
      </c>
      <c r="C108" s="49"/>
      <c r="D108" s="49"/>
      <c r="E108" s="48" t="s">
        <v>31</v>
      </c>
      <c r="F108" s="48"/>
      <c r="G108" s="48"/>
      <c r="H108" s="11"/>
      <c r="J108" s="13"/>
    </row>
    <row r="109" spans="1:10" ht="17.399999999999999" x14ac:dyDescent="0.4">
      <c r="A109" s="6"/>
      <c r="B109" s="49" t="s">
        <v>32</v>
      </c>
      <c r="C109" s="49"/>
      <c r="D109" s="49"/>
      <c r="E109" s="48" t="s">
        <v>33</v>
      </c>
      <c r="F109" s="48"/>
      <c r="G109" s="48"/>
    </row>
    <row r="110" spans="1:10" ht="17.399999999999999" x14ac:dyDescent="0.4">
      <c r="A110" s="6"/>
      <c r="B110" s="50" t="s">
        <v>34</v>
      </c>
      <c r="C110" s="50"/>
      <c r="D110" s="50"/>
      <c r="E110" s="48" t="s">
        <v>35</v>
      </c>
      <c r="F110" s="48"/>
      <c r="G110" s="48"/>
    </row>
    <row r="111" spans="1:10" ht="15" customHeight="1" x14ac:dyDescent="0.4">
      <c r="A111" s="6"/>
      <c r="B111" s="36"/>
      <c r="C111" s="36"/>
      <c r="D111" s="36"/>
      <c r="E111" s="36"/>
    </row>
    <row r="112" spans="1:10" ht="15" customHeight="1" x14ac:dyDescent="0.4">
      <c r="A112" s="6"/>
      <c r="C112" s="36"/>
      <c r="D112" s="36"/>
      <c r="E112" s="36"/>
      <c r="F112" s="36"/>
    </row>
    <row r="113" spans="1:7" ht="15" customHeight="1" x14ac:dyDescent="0.4">
      <c r="A113" s="6"/>
      <c r="B113" s="36"/>
      <c r="E113" s="36"/>
    </row>
    <row r="114" spans="1:7" ht="17.399999999999999" x14ac:dyDescent="0.4">
      <c r="B114" s="49" t="s">
        <v>45</v>
      </c>
      <c r="C114" s="49"/>
      <c r="D114" s="49"/>
      <c r="E114" s="48" t="s">
        <v>36</v>
      </c>
      <c r="F114" s="48"/>
      <c r="G114" s="48"/>
    </row>
    <row r="115" spans="1:7" ht="17.399999999999999" x14ac:dyDescent="0.4">
      <c r="B115" s="49" t="s">
        <v>46</v>
      </c>
      <c r="C115" s="49"/>
      <c r="D115" s="49"/>
      <c r="E115" s="48" t="s">
        <v>37</v>
      </c>
      <c r="F115" s="48"/>
      <c r="G115" s="48"/>
    </row>
    <row r="116" spans="1:7" ht="17.399999999999999" x14ac:dyDescent="0.4">
      <c r="B116" s="2"/>
    </row>
    <row r="117" spans="1:7" ht="17.399999999999999" x14ac:dyDescent="0.4">
      <c r="B117" s="2"/>
    </row>
    <row r="118" spans="1:7" ht="17.399999999999999" x14ac:dyDescent="0.4">
      <c r="B118" s="2"/>
    </row>
    <row r="119" spans="1:7" ht="17.399999999999999" x14ac:dyDescent="0.4">
      <c r="B119" s="2"/>
    </row>
    <row r="120" spans="1:7" ht="17.399999999999999" x14ac:dyDescent="0.4">
      <c r="B120" s="2"/>
    </row>
    <row r="121" spans="1:7" ht="17.399999999999999" x14ac:dyDescent="0.4">
      <c r="B121" s="2"/>
    </row>
  </sheetData>
  <mergeCells count="17">
    <mergeCell ref="B106:C106"/>
    <mergeCell ref="E114:G114"/>
    <mergeCell ref="B115:D115"/>
    <mergeCell ref="E115:G115"/>
    <mergeCell ref="E108:G108"/>
    <mergeCell ref="B109:D109"/>
    <mergeCell ref="E109:G109"/>
    <mergeCell ref="B110:D110"/>
    <mergeCell ref="E110:G110"/>
    <mergeCell ref="C107:D107"/>
    <mergeCell ref="B108:D108"/>
    <mergeCell ref="B114:D114"/>
    <mergeCell ref="A2:F2"/>
    <mergeCell ref="D4:F6"/>
    <mergeCell ref="C102:E102"/>
    <mergeCell ref="C103:E103"/>
    <mergeCell ref="C104:E10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5" fitToHeight="20" orientation="landscape" r:id="rId1"/>
  <headerFooter alignWithMargins="0">
    <oddFooter>&amp;CΣελίδα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Φύλλο2</vt:lpstr>
      <vt:lpstr>Φύλλο2!Print_Area</vt:lpstr>
      <vt:lpstr>Φύλλο2!Print_Titles</vt:lpstr>
    </vt:vector>
  </TitlesOfParts>
  <Company>techniki ypiresia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Zervas</dc:creator>
  <cp:lastModifiedBy>user</cp:lastModifiedBy>
  <cp:lastPrinted>2023-11-30T07:15:50Z</cp:lastPrinted>
  <dcterms:created xsi:type="dcterms:W3CDTF">2002-11-14T11:39:24Z</dcterms:created>
  <dcterms:modified xsi:type="dcterms:W3CDTF">2023-11-30T07:26:19Z</dcterms:modified>
</cp:coreProperties>
</file>